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84C11D6E-CE01-40A4-A0A1-BF75B661BC4B}" xr6:coauthVersionLast="36" xr6:coauthVersionMax="36" xr10:uidLastSave="{00000000-0000-0000-0000-000000000000}"/>
  <bookViews>
    <workbookView xWindow="0" yWindow="0" windowWidth="28800" windowHeight="11925"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D131" i="1" l="1"/>
  <c r="E132" i="1"/>
  <c r="E48" i="1"/>
  <c r="E49" i="1"/>
  <c r="E91" i="1"/>
  <c r="E64" i="1" l="1"/>
  <c r="F64" i="1" s="1"/>
  <c r="B1" i="5" l="1"/>
  <c r="B11" i="5"/>
  <c r="B8" i="5" l="1"/>
  <c r="B10" i="5" l="1"/>
  <c r="E63" i="1" l="1"/>
  <c r="F63" i="1" s="1"/>
  <c r="B136" i="1" l="1"/>
  <c r="B5" i="5"/>
  <c r="A10" i="1"/>
  <c r="B6" i="5" l="1"/>
  <c r="B3" i="5" l="1"/>
  <c r="B2" i="5"/>
  <c r="E61" i="1"/>
  <c r="E85" i="1"/>
  <c r="E66" i="1"/>
  <c r="C54" i="1"/>
  <c r="C39" i="1"/>
  <c r="E45" i="1"/>
  <c r="E43" i="1" s="1"/>
  <c r="E46" i="1"/>
  <c r="E50" i="1"/>
  <c r="E47" i="1" s="1"/>
  <c r="E89" i="1"/>
  <c r="E53" i="1"/>
  <c r="E52" i="1"/>
  <c r="E51" i="1" s="1"/>
  <c r="E44" i="1"/>
  <c r="E60" i="1"/>
  <c r="E62" i="1"/>
  <c r="E67" i="1"/>
  <c r="E68" i="1"/>
  <c r="E73" i="1" s="1"/>
  <c r="E69" i="1"/>
  <c r="E70" i="1"/>
  <c r="E71" i="1"/>
  <c r="E26" i="1"/>
  <c r="E77" i="1"/>
  <c r="E78" i="1"/>
  <c r="E79" i="1"/>
  <c r="E80" i="1"/>
  <c r="E81" i="1"/>
  <c r="E82" i="1"/>
  <c r="E83" i="1"/>
  <c r="E84" i="1"/>
  <c r="E86" i="1"/>
  <c r="E87" i="1"/>
  <c r="E88" i="1"/>
  <c r="E90" i="1"/>
  <c r="E76" i="1"/>
  <c r="E59" i="1"/>
  <c r="E21" i="1"/>
  <c r="E22" i="1"/>
  <c r="E23" i="1"/>
  <c r="E24" i="1"/>
  <c r="E20" i="1" s="1"/>
  <c r="E25" i="1"/>
  <c r="E27" i="1"/>
  <c r="E29" i="1"/>
  <c r="E30" i="1"/>
  <c r="E31" i="1"/>
  <c r="E28" i="1" s="1"/>
  <c r="E32" i="1"/>
  <c r="E33" i="1"/>
  <c r="E35" i="1"/>
  <c r="E36" i="1"/>
  <c r="E34" i="1" s="1"/>
  <c r="E37" i="1"/>
  <c r="E38" i="1"/>
  <c r="E54" i="1" l="1"/>
  <c r="E39" i="1"/>
  <c r="C55" i="1"/>
  <c r="B101" i="1" s="1"/>
  <c r="B103" i="1" s="1"/>
  <c r="E55" i="1" l="1"/>
  <c r="B94" i="1" s="1"/>
  <c r="B111" i="1" s="1"/>
  <c r="B96" i="1" l="1"/>
  <c r="B7" i="5" s="1"/>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<sst xmlns="http://schemas.openxmlformats.org/spreadsheetml/2006/main" count="217" uniqueCount="172">
  <si>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</si>
  <si>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</si>
  <si>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</si>
  <si>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</si>
  <si>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</si>
  <si>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</si>
  <si>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</si>
  <si>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</si>
  <si>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</si>
  <si>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</si>
  <si>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</si>
  <si>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</si>
  <si>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</si>
  <si>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</si>
  <si>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</si>
  <si>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</si>
  <si>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</si>
  <si>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</si>
  <si>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</si>
  <si>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</si>
  <si>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</si>
  <si>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</si>
  <si>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</si>
  <si>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</si>
  <si>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</si>
  <si>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</si>
  <si>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</si>
  <si>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</si>
  <si>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</si>
  <si>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</si>
  <si>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</si>
  <si>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</si>
  <si>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</si>
  <si>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</si>
  <si>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</si>
  <si>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</si>
  <si>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</si>
  <si>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</si>
  <si>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</si>
  <si>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</si>
  <si>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</si>
  <si>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</si>
  <si>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</si>
  <si>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</si>
  <si>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</si>
  <si>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</si>
  <si>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</si>
  <si>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</si>
  <si>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</si>
  <si>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</si>
  <si>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</si>
  <si>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</si>
  <si>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</si>
  <si>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</si>
  <si>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</si>
  <si>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</si>
  <si>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</si>
  <si>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</si>
  <si>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</si>
  <si>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</si>
  <si>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</si>
  <si>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</si>
  <si>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</si>
  <si>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</si>
  <si>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</si>
  <si>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</si>
  <si>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</si>
  <si>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</si>
  <si>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</si>
  <si>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</si>
  <si>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</si>
  <si>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</si>
  <si>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</si>
  <si>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</si>
  <si>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</si>
  <si>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</si>
  <si>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</si>
  <si>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</si>
  <si>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</si>
  <si>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</si>
  <si>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</si>
  <si>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</si>
  <si>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</si>
  <si>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</si>
  <si>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</si>
  <si>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</si>
  <si>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</si>
  <si>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</si>
  <si>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</si>
  <si>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</si>
  <si>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</si>
  <si>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</si>
  <si>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</si>
  <si>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</si>
  <si>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</si>
  <si>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</si>
  <si>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</si>
  <si>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</si>
  <si>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</si>
  <si>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</si>
  <si>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</si>
  <si>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</si>
  <si>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</si>
  <si>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</si>
  <si>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</si>
  <si>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</si>
  <si>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</si>
  <si>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</si>
  <si>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</si>
  <si>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</si>
  <si>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</si>
  <si>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</si>
  <si>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</si>
  <si>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</si>
  <si>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</si>
  <si>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</si>
  <si>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</si>
  <si>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</si>
  <si>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</si>
  <si>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</si>
  <si>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</si>
  <si>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</si>
  <si>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</si>
  <si>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</si>
  <si>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</si>
  <si>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</si>
  <si>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</si>
  <si>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</si>
  <si>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</si>
  <si>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</si>
  <si>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</si>
  <si>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</si>
  <si>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</si>
  <si>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</si>
  <si>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</si>
  <si>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</si>
  <si>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</si>
  <si>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</si>
  <si>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</si>
  <si>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</si>
  <si>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</si>
  <si>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</si>
  <si>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</si>
  <si>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</si>
  <si>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</si>
  <si>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</si>
  <si>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</si>
  <si>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</si>
  <si>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</si>
  <si>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</si>
  <si>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</si>
  <si>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</si>
  <si>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</si>
  <si>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</si>
  <si>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</si>
  <si>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</si>
  <si>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</si>
  <si>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</si>
  <si>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</si>
  <si>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</si>
  <si>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</si>
  <si>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</si>
  <si>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</si>
  <si>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</si>
  <si>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</si>
  <si>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</si>
  <si>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Attention 4% pour le PHRCI du GIRCI Nord-Ouest</t>
  </si>
  <si>
    <t>Oui, 300 000 € pour le PHRCI du GIRCI Nord-Ouest</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</si>
  <si>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</si>
  <si>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r>
      <t xml:space="preserve">
Frais TITRE I à hauteur de15% max, du montant total du projet
</t>
    </r>
    <r>
      <rPr>
        <sz val="11"/>
        <rFont val="Arial"/>
        <family val="2"/>
      </rPr>
      <t xml:space="preserve">(Personnel pour la mission de coordination, organisation et de surveillance sauf la vigilance et Personnel pour la mission de conception, gestion et analyse des données)
</t>
    </r>
  </si>
  <si>
    <t>Grille budgétaire AAP GIRCI Nord-Ouest 2025</t>
  </si>
  <si>
    <t>Numéro du dossier (ex  : AE-25-0001)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</si>
</sst>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u/>
      <sz val="18"/>
      <color rgb="FFFF0000"/>
      <name val="Arial"/>
      <family val="2"/>
    </font>
    <font>
      <sz val="18"/>
      <color rgb="FFFF0000"/>
      <name val="Arial"/>
      <family val="2"/>
    </font>
    <font>
      <i/>
      <sz val="11"/>
      <color rgb="FFFF0000"/>
      <name val="Calibri"/>
      <family val="2"/>
      <scheme val="minor"/>
    </font>
    <font>
      <sz val="11"/>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0ACC6"/>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9" fontId="49" fillId="0" borderId="0" applyFont="0" applyFill="0" applyBorder="0" applyAlignment="0" applyProtection="0"/>
  </cellStyleXfs>
  <cellXfs count="246">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8" fillId="0" borderId="9" xfId="0" applyFont="1" applyFill="1" applyBorder="1" applyAlignment="1">
      <alignment wrapText="1"/>
    </xf>
    <xf numFmtId="0" fontId="27" fillId="0" borderId="50" xfId="0" applyFont="1" applyFill="1" applyBorder="1" applyAlignment="1">
      <alignment wrapText="1"/>
    </xf>
    <xf numFmtId="0" fontId="1" fillId="12" borderId="3" xfId="0" applyFont="1" applyFill="1" applyBorder="1" applyAlignment="1">
      <alignment horizontal="center" vertical="center" wrapText="1"/>
    </xf>
    <xf numFmtId="3" fontId="1" fillId="3" borderId="12" xfId="0" applyNumberFormat="1" applyFont="1" applyFill="1" applyBorder="1" applyAlignment="1">
      <alignment horizontal="center" vertical="center" wrapText="1"/>
    </xf>
    <xf numFmtId="9" fontId="5" fillId="12" borderId="3" xfId="1" applyFont="1" applyFill="1" applyBorder="1" applyAlignment="1">
      <alignment horizontal="center" vertical="center"/>
    </xf>
    <xf numFmtId="0" fontId="46" fillId="0" borderId="12" xfId="0" applyFont="1" applyBorder="1" applyAlignment="1">
      <alignment horizontal="center" vertical="center" wrapText="1"/>
    </xf>
    <xf numFmtId="0" fontId="47" fillId="0" borderId="20" xfId="0" applyFont="1" applyBorder="1" applyAlignment="1">
      <alignment horizontal="center" vertical="center"/>
    </xf>
    <xf numFmtId="0" fontId="47"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21"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15" fillId="0" borderId="24" xfId="0" applyFont="1" applyBorder="1" applyAlignment="1">
      <alignment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2">
    <cellStyle name="Normal" xfId="0" builtinId="0"/>
    <cellStyle name="Pourcentage" xfId="1" builtinId="5"/>
  </cellStyles>
  <dxfs count="1">
    <dxf>
      <font>
        <color rgb="FFFF0000"/>
      </font>
    </dxf>
  </dxfs>
  <tableStyles count="0" defaultTableStyle="TableStyleMedium9" defaultPivotStyle="PivotStyleLight16"/>
  <colors>
    <mruColors>
      <color rgb="FFF0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zoomScale="66" zoomScaleNormal="66" zoomScaleSheetLayoutView="90" zoomScalePageLayoutView="70" workbookViewId="0">
      <selection activeCell="B7" sqref="B7:E7"/>
    </sheetView>
  </sheetViews>
  <sheetFormatPr baseColWidth="10" defaultRowHeight="14.25" x14ac:dyDescent="0.2"/>
  <cols>
    <col min="1" max="1" width="68.85546875" style="100" customWidth="1"/>
    <col min="2" max="2" width="91.28515625" style="100" customWidth="1"/>
    <col min="3" max="3" width="28.7109375" style="102" customWidth="1"/>
    <col min="4" max="4" width="28.7109375" style="103" customWidth="1"/>
    <col min="5" max="5" width="28.7109375" style="102" customWidth="1"/>
    <col min="6" max="7" width="15.140625" style="99" customWidth="1"/>
    <col min="8" max="15" width="11.42578125" style="99"/>
    <col min="16" max="16384" width="11.42578125" style="100"/>
  </cols>
  <sheetData>
    <row r="1" spans="1:6" ht="110.25" customHeight="1" thickBot="1" x14ac:dyDescent="0.25">
      <c r="A1" s="174" t="s">
        <v>170</v>
      </c>
      <c r="B1" s="175"/>
      <c r="C1" s="175"/>
      <c r="D1" s="175"/>
      <c r="E1" s="176"/>
    </row>
    <row r="2" spans="1:6" ht="22.5" customHeight="1" thickBot="1" x14ac:dyDescent="0.3">
      <c r="A2" s="101" t="s">
        <v>159</v>
      </c>
      <c r="B2" s="159" t="s">
        <v>142</v>
      </c>
    </row>
    <row r="3" spans="1:6" ht="23.25" customHeight="1" thickBot="1" x14ac:dyDescent="0.25">
      <c r="A3" s="104" t="s">
        <v>171</v>
      </c>
      <c r="B3" s="105"/>
      <c r="C3" s="106"/>
      <c r="D3" s="107"/>
      <c r="E3" s="106"/>
    </row>
    <row r="4" spans="1:6" ht="36.75" customHeight="1" thickBot="1" x14ac:dyDescent="0.25">
      <c r="A4" s="98" t="s">
        <v>143</v>
      </c>
      <c r="B4" s="108"/>
      <c r="C4" s="109"/>
      <c r="D4" s="109"/>
      <c r="E4" s="109"/>
    </row>
    <row r="5" spans="1:6" ht="36.75" customHeight="1" x14ac:dyDescent="0.2">
      <c r="A5" s="142" t="s">
        <v>30</v>
      </c>
      <c r="B5" s="110"/>
      <c r="C5" s="111"/>
      <c r="D5" s="111"/>
      <c r="E5" s="111"/>
    </row>
    <row r="6" spans="1:6" ht="36.75" customHeight="1" x14ac:dyDescent="0.2">
      <c r="A6" s="142" t="s">
        <v>139</v>
      </c>
      <c r="B6" s="112"/>
      <c r="C6" s="113"/>
      <c r="D6" s="113"/>
      <c r="E6" s="113"/>
    </row>
    <row r="7" spans="1:6" ht="36.75" customHeight="1" x14ac:dyDescent="0.2">
      <c r="A7" s="142" t="s">
        <v>148</v>
      </c>
      <c r="B7" s="178"/>
      <c r="C7" s="179"/>
      <c r="D7" s="179"/>
      <c r="E7" s="179"/>
      <c r="F7" s="114"/>
    </row>
    <row r="8" spans="1:6" ht="71.25" customHeight="1" x14ac:dyDescent="0.2">
      <c r="A8" s="142" t="s">
        <v>149</v>
      </c>
      <c r="B8" s="180"/>
      <c r="C8" s="181"/>
      <c r="D8" s="181"/>
      <c r="E8" s="182"/>
      <c r="F8" s="114"/>
    </row>
    <row r="9" spans="1:6" ht="80.25" customHeight="1" x14ac:dyDescent="0.2">
      <c r="A9" s="142" t="s">
        <v>150</v>
      </c>
      <c r="B9" s="180"/>
      <c r="C9" s="181"/>
      <c r="D9" s="181"/>
      <c r="E9" s="182"/>
      <c r="F9" s="115"/>
    </row>
    <row r="10" spans="1:6" ht="36.75" customHeight="1" x14ac:dyDescent="0.2">
      <c r="A10" s="183" t="str">
        <f xml:space="preserve"> RappelData!B8</f>
        <v/>
      </c>
      <c r="B10" s="183"/>
      <c r="C10" s="183"/>
      <c r="D10" s="183"/>
      <c r="E10" s="183"/>
      <c r="F10" s="114"/>
    </row>
    <row r="11" spans="1:6" ht="21" thickBot="1" x14ac:dyDescent="0.35">
      <c r="A11" s="184" t="s">
        <v>7</v>
      </c>
      <c r="B11" s="184"/>
      <c r="C11" s="184"/>
      <c r="D11" s="184"/>
      <c r="E11" s="184"/>
    </row>
    <row r="12" spans="1:6" ht="37.5" customHeight="1" thickBot="1" x14ac:dyDescent="0.25">
      <c r="A12" s="185"/>
      <c r="B12" s="186"/>
      <c r="C12" s="186"/>
      <c r="D12" s="186"/>
      <c r="E12" s="187"/>
    </row>
    <row r="13" spans="1:6" ht="21" thickBot="1" x14ac:dyDescent="0.35">
      <c r="A13" s="139"/>
      <c r="B13" s="139"/>
      <c r="C13" s="140"/>
      <c r="D13" s="141"/>
      <c r="E13" s="140"/>
    </row>
    <row r="14" spans="1:6" ht="52.5" customHeight="1" thickBot="1" x14ac:dyDescent="0.35">
      <c r="A14" s="188" t="s">
        <v>56</v>
      </c>
      <c r="B14" s="189"/>
      <c r="C14" s="189"/>
      <c r="D14" s="189"/>
      <c r="E14" s="190"/>
    </row>
    <row r="15" spans="1:6" ht="15" x14ac:dyDescent="0.25">
      <c r="A15" s="1"/>
      <c r="B15" s="2"/>
      <c r="C15" s="16"/>
      <c r="D15" s="17"/>
      <c r="E15" s="16"/>
    </row>
    <row r="16" spans="1:6" ht="90.75" customHeight="1" x14ac:dyDescent="0.2">
      <c r="A16" s="177"/>
      <c r="B16" s="177"/>
      <c r="C16" s="177"/>
      <c r="D16" s="177"/>
      <c r="E16" s="177"/>
    </row>
    <row r="17" spans="1:15" s="148" customFormat="1" ht="90" customHeight="1" x14ac:dyDescent="0.2">
      <c r="A17" s="143" t="s">
        <v>144</v>
      </c>
      <c r="B17" s="143" t="s">
        <v>145</v>
      </c>
      <c r="C17" s="143" t="s">
        <v>72</v>
      </c>
      <c r="D17" s="143" t="s">
        <v>74</v>
      </c>
      <c r="E17" s="146" t="s">
        <v>67</v>
      </c>
      <c r="F17" s="147"/>
      <c r="G17" s="147"/>
      <c r="H17" s="147"/>
      <c r="I17" s="147"/>
      <c r="J17" s="147"/>
      <c r="K17" s="147"/>
      <c r="L17" s="147"/>
      <c r="M17" s="147"/>
      <c r="N17" s="147"/>
      <c r="O17" s="147"/>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91" t="s">
        <v>42</v>
      </c>
      <c r="B20" s="192"/>
      <c r="C20" s="191"/>
      <c r="D20" s="192"/>
      <c r="E20" s="172">
        <f>SUM(E21:E27)</f>
        <v>0</v>
      </c>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91" t="s">
        <v>43</v>
      </c>
      <c r="B28" s="192"/>
      <c r="C28" s="191"/>
      <c r="D28" s="192"/>
      <c r="E28" s="172">
        <f>SUM(E29:E33)</f>
        <v>0</v>
      </c>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91" t="s">
        <v>44</v>
      </c>
      <c r="B34" s="192"/>
      <c r="C34" s="191"/>
      <c r="D34" s="192"/>
      <c r="E34" s="172">
        <f>SUM(E35:E38)</f>
        <v>0</v>
      </c>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E20+E28+E34</f>
        <v>0</v>
      </c>
    </row>
    <row r="40" spans="1:15" s="148" customFormat="1" ht="90" customHeight="1" x14ac:dyDescent="0.2">
      <c r="A40" s="143" t="s">
        <v>144</v>
      </c>
      <c r="B40" s="144" t="s">
        <v>145</v>
      </c>
      <c r="C40" s="145" t="s">
        <v>72</v>
      </c>
      <c r="D40" s="145" t="s">
        <v>74</v>
      </c>
      <c r="E40" s="146" t="s">
        <v>67</v>
      </c>
      <c r="F40" s="147"/>
      <c r="G40" s="147"/>
      <c r="H40" s="147"/>
      <c r="I40" s="147"/>
      <c r="J40" s="147"/>
      <c r="K40" s="147"/>
      <c r="L40" s="147"/>
      <c r="M40" s="147"/>
      <c r="N40" s="147"/>
      <c r="O40" s="147"/>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91" t="s">
        <v>42</v>
      </c>
      <c r="B43" s="192"/>
      <c r="C43" s="191"/>
      <c r="D43" s="192"/>
      <c r="E43" s="172">
        <f>SUM(E44:E46)</f>
        <v>0</v>
      </c>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91" t="s">
        <v>43</v>
      </c>
      <c r="B47" s="192"/>
      <c r="C47" s="191"/>
      <c r="D47" s="192"/>
      <c r="E47" s="172">
        <f>SUM(E48:E50)</f>
        <v>0</v>
      </c>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91" t="s">
        <v>44</v>
      </c>
      <c r="B51" s="192"/>
      <c r="C51" s="191"/>
      <c r="D51" s="192"/>
      <c r="E51" s="172">
        <f>SUM(E52:E53)</f>
        <v>0</v>
      </c>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E43+E47+E51</f>
        <v>0</v>
      </c>
    </row>
    <row r="55" spans="1:15" ht="33" customHeight="1" thickBot="1" x14ac:dyDescent="0.25">
      <c r="A55" s="74" t="s">
        <v>0</v>
      </c>
      <c r="B55" s="116"/>
      <c r="C55" s="79">
        <f>C54+C39</f>
        <v>0</v>
      </c>
      <c r="D55" s="117"/>
      <c r="E55" s="80">
        <f>E39+E54</f>
        <v>0</v>
      </c>
    </row>
    <row r="56" spans="1:15" ht="30" customHeight="1" x14ac:dyDescent="0.2">
      <c r="A56" s="75"/>
      <c r="B56" s="78"/>
      <c r="C56" s="81" t="s">
        <v>4</v>
      </c>
      <c r="D56" s="76" t="s">
        <v>5</v>
      </c>
      <c r="E56" s="77" t="s">
        <v>6</v>
      </c>
    </row>
    <row r="57" spans="1:15" s="148" customFormat="1" ht="155.25" customHeight="1" x14ac:dyDescent="0.2">
      <c r="A57" s="149" t="s">
        <v>146</v>
      </c>
      <c r="B57" s="149" t="s">
        <v>151</v>
      </c>
      <c r="C57" s="145" t="s">
        <v>75</v>
      </c>
      <c r="D57" s="145" t="s">
        <v>10</v>
      </c>
      <c r="E57" s="146" t="s">
        <v>67</v>
      </c>
      <c r="F57" s="147"/>
      <c r="G57" s="147"/>
      <c r="H57" s="147"/>
      <c r="I57" s="147"/>
      <c r="J57" s="147"/>
      <c r="K57" s="147"/>
      <c r="L57" s="147"/>
      <c r="M57" s="147"/>
      <c r="N57" s="147"/>
      <c r="O57" s="147"/>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157</v>
      </c>
      <c r="B63" s="6"/>
      <c r="C63" s="19"/>
      <c r="D63" s="15"/>
      <c r="E63" s="7">
        <f t="shared" si="2"/>
        <v>0</v>
      </c>
      <c r="F63" s="99" t="str">
        <f>IF(E63&gt;0, "Ne s'agit-il pas d'un acte du RIHN ou de la liste complémentaire ? Si c'est le cas, il convient de l'indiquer à la ligne correspondante ci-dessous.","")</f>
        <v/>
      </c>
    </row>
    <row r="64" spans="1:15" ht="33" customHeight="1" x14ac:dyDescent="0.2">
      <c r="A64" s="10" t="s">
        <v>158</v>
      </c>
      <c r="B64" s="6"/>
      <c r="C64" s="19"/>
      <c r="D64" s="15"/>
      <c r="E64" s="7">
        <f t="shared" ref="E64" si="3">C64*D64</f>
        <v>0</v>
      </c>
      <c r="F64" s="99" t="str">
        <f>IF(E64&gt;0, "Ne s'agit-il pas d'un acte du RIHN ou de la liste complémentaire ? Si c'est le cas, il convient de l'indiquer à la ligne correspondante ci-dessous.","")</f>
        <v/>
      </c>
    </row>
    <row r="65" spans="1:15" ht="44.25" x14ac:dyDescent="0.2">
      <c r="A65" s="5" t="s">
        <v>155</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8" customFormat="1" ht="117.75" customHeight="1" x14ac:dyDescent="0.2">
      <c r="A74" s="149" t="s">
        <v>147</v>
      </c>
      <c r="B74" s="149" t="s">
        <v>130</v>
      </c>
      <c r="C74" s="145" t="s">
        <v>76</v>
      </c>
      <c r="D74" s="145" t="s">
        <v>10</v>
      </c>
      <c r="E74" s="146" t="s">
        <v>67</v>
      </c>
      <c r="F74" s="147"/>
      <c r="G74" s="147"/>
      <c r="H74" s="147"/>
      <c r="I74" s="147"/>
      <c r="J74" s="147"/>
      <c r="K74" s="147"/>
      <c r="L74" s="147"/>
      <c r="M74" s="147"/>
      <c r="N74" s="147"/>
      <c r="O74" s="147"/>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0" customFormat="1" ht="12.75" customHeight="1" thickBot="1" x14ac:dyDescent="0.25">
      <c r="A92" s="21"/>
      <c r="B92" s="102"/>
      <c r="C92" s="118"/>
      <c r="D92" s="118"/>
      <c r="E92" s="118"/>
      <c r="F92" s="119"/>
      <c r="G92" s="119"/>
      <c r="H92" s="119"/>
      <c r="I92" s="119"/>
      <c r="J92" s="119"/>
      <c r="K92" s="119"/>
      <c r="L92" s="119"/>
      <c r="M92" s="119"/>
      <c r="N92" s="119"/>
      <c r="O92" s="119"/>
    </row>
    <row r="93" spans="1:15" ht="45.75" customHeight="1" x14ac:dyDescent="0.2">
      <c r="A93" s="199" t="s">
        <v>160</v>
      </c>
      <c r="B93" s="200"/>
      <c r="C93" s="121"/>
      <c r="D93" s="118"/>
      <c r="E93" s="122"/>
    </row>
    <row r="94" spans="1:15" ht="30" customHeight="1" x14ac:dyDescent="0.2">
      <c r="A94" s="88" t="s">
        <v>71</v>
      </c>
      <c r="B94" s="89">
        <f>E91+E73+E55</f>
        <v>0</v>
      </c>
      <c r="C94" s="121"/>
      <c r="D94" s="118"/>
      <c r="E94" s="122"/>
    </row>
    <row r="95" spans="1:15" ht="12.75" customHeight="1" x14ac:dyDescent="0.2">
      <c r="A95" s="58" t="s">
        <v>126</v>
      </c>
      <c r="B95" s="59">
        <v>0.04</v>
      </c>
      <c r="C95" s="121"/>
      <c r="D95" s="118"/>
      <c r="E95" s="122"/>
    </row>
    <row r="96" spans="1:15" s="125" customFormat="1" ht="30" customHeight="1" x14ac:dyDescent="0.25">
      <c r="A96" s="88" t="s">
        <v>3</v>
      </c>
      <c r="B96" s="90">
        <f>IF(B95&gt;0.1,"Le taux de majoration pour frais de gestion est plafonné à 4 %",E55*B95)</f>
        <v>0</v>
      </c>
      <c r="C96" s="123"/>
      <c r="D96" s="123"/>
      <c r="E96" s="123"/>
      <c r="F96" s="124"/>
      <c r="G96" s="124"/>
      <c r="H96" s="124"/>
      <c r="I96" s="124"/>
      <c r="J96" s="124"/>
      <c r="K96" s="124"/>
      <c r="L96" s="124"/>
      <c r="M96" s="124"/>
      <c r="N96" s="124"/>
      <c r="O96" s="124"/>
    </row>
    <row r="97" spans="1:5" ht="12.75" customHeight="1" x14ac:dyDescent="0.2">
      <c r="A97" s="126"/>
      <c r="B97" s="127"/>
      <c r="C97" s="121"/>
      <c r="D97" s="118"/>
      <c r="E97" s="122"/>
    </row>
    <row r="98" spans="1:5" s="128" customFormat="1" ht="30" customHeight="1" x14ac:dyDescent="0.25">
      <c r="A98" s="88" t="s">
        <v>123</v>
      </c>
      <c r="B98" s="90">
        <f>B94+B96</f>
        <v>0</v>
      </c>
      <c r="C98" s="123"/>
    </row>
    <row r="99" spans="1:5" ht="15.75" thickBot="1" x14ac:dyDescent="0.3">
      <c r="A99" s="50"/>
      <c r="B99" s="51"/>
      <c r="C99" s="13"/>
    </row>
    <row r="100" spans="1:5" ht="15" x14ac:dyDescent="0.25">
      <c r="A100" s="26"/>
      <c r="B100" s="12"/>
      <c r="C100" s="13"/>
    </row>
    <row r="101" spans="1:5" s="119" customFormat="1" ht="30" customHeight="1" x14ac:dyDescent="0.2">
      <c r="A101" s="75" t="s">
        <v>72</v>
      </c>
      <c r="B101" s="85">
        <f>C55</f>
        <v>0</v>
      </c>
      <c r="C101" s="121"/>
    </row>
    <row r="102" spans="1:5" x14ac:dyDescent="0.2">
      <c r="A102" s="129"/>
    </row>
    <row r="103" spans="1:5" ht="30" customHeight="1" x14ac:dyDescent="0.2">
      <c r="A103" s="75" t="s">
        <v>73</v>
      </c>
      <c r="B103" s="84">
        <f>B101/12</f>
        <v>0</v>
      </c>
      <c r="C103" s="130"/>
      <c r="D103" s="131"/>
      <c r="E103" s="130"/>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81" customHeight="1" x14ac:dyDescent="0.2">
      <c r="A111" s="171" t="s">
        <v>169</v>
      </c>
      <c r="B111" s="173" t="e">
        <f>(E28+E34+E47+E51)/B94</f>
        <v>#DIV/0!</v>
      </c>
    </row>
    <row r="112" spans="1:5" ht="9" customHeight="1" x14ac:dyDescent="0.2"/>
    <row r="113" spans="1:15" ht="9" customHeight="1" x14ac:dyDescent="0.2"/>
    <row r="114" spans="1:15" ht="34.5" customHeight="1" thickBot="1" x14ac:dyDescent="0.25">
      <c r="A114" s="193" t="s">
        <v>118</v>
      </c>
      <c r="B114" s="194"/>
      <c r="C114" s="194"/>
      <c r="D114" s="194"/>
      <c r="E114" s="195"/>
    </row>
    <row r="115" spans="1:15" s="148" customFormat="1" ht="41.25" customHeight="1" x14ac:dyDescent="0.2">
      <c r="A115" s="209" t="s">
        <v>119</v>
      </c>
      <c r="B115" s="215" t="s">
        <v>132</v>
      </c>
      <c r="C115" s="215" t="s">
        <v>120</v>
      </c>
      <c r="D115" s="205" t="s">
        <v>121</v>
      </c>
      <c r="E115" s="206"/>
      <c r="F115" s="147"/>
      <c r="G115" s="147"/>
      <c r="H115" s="147"/>
      <c r="I115" s="147"/>
      <c r="J115" s="147"/>
      <c r="K115" s="147"/>
      <c r="L115" s="147"/>
      <c r="M115" s="147"/>
      <c r="N115" s="147"/>
      <c r="O115" s="147"/>
    </row>
    <row r="116" spans="1:15" s="148" customFormat="1" ht="15" hidden="1" customHeight="1" x14ac:dyDescent="0.2">
      <c r="A116" s="210"/>
      <c r="B116" s="216"/>
      <c r="C116" s="216"/>
      <c r="D116" s="207"/>
      <c r="E116" s="208"/>
      <c r="F116" s="147"/>
      <c r="G116" s="147"/>
      <c r="H116" s="147"/>
      <c r="I116" s="147"/>
      <c r="J116" s="147"/>
      <c r="K116" s="147"/>
      <c r="L116" s="147"/>
      <c r="M116" s="147"/>
      <c r="N116" s="147"/>
      <c r="O116" s="147"/>
    </row>
    <row r="117" spans="1:15" s="148" customFormat="1" ht="15" x14ac:dyDescent="0.2">
      <c r="A117" s="210"/>
      <c r="B117" s="216"/>
      <c r="C117" s="216"/>
      <c r="D117" s="201" t="s">
        <v>116</v>
      </c>
      <c r="E117" s="203" t="s">
        <v>117</v>
      </c>
      <c r="F117" s="147"/>
      <c r="G117" s="147"/>
      <c r="H117" s="147"/>
      <c r="I117" s="147"/>
      <c r="J117" s="147"/>
      <c r="K117" s="147"/>
      <c r="L117" s="147"/>
      <c r="M117" s="147"/>
      <c r="N117" s="147"/>
      <c r="O117" s="147"/>
    </row>
    <row r="118" spans="1:15" s="148" customFormat="1" ht="21" customHeight="1" thickBot="1" x14ac:dyDescent="0.25">
      <c r="A118" s="211"/>
      <c r="B118" s="216"/>
      <c r="C118" s="216"/>
      <c r="D118" s="202"/>
      <c r="E118" s="204"/>
      <c r="F118" s="147"/>
      <c r="G118" s="147"/>
      <c r="H118" s="147"/>
      <c r="I118" s="147"/>
      <c r="J118" s="147"/>
      <c r="K118" s="147"/>
      <c r="L118" s="147"/>
      <c r="M118" s="147"/>
      <c r="N118" s="147"/>
      <c r="O118" s="147"/>
    </row>
    <row r="119" spans="1:15" s="154" customFormat="1" ht="25.5" customHeight="1" x14ac:dyDescent="0.25">
      <c r="A119" s="196"/>
      <c r="B119" s="212"/>
      <c r="C119" s="150" t="s">
        <v>59</v>
      </c>
      <c r="D119" s="153"/>
      <c r="E119" s="153"/>
      <c r="F119" s="113"/>
      <c r="G119" s="113"/>
      <c r="H119" s="113"/>
      <c r="I119" s="113"/>
      <c r="J119" s="113"/>
      <c r="K119" s="113"/>
      <c r="L119" s="113"/>
      <c r="M119" s="113"/>
      <c r="N119" s="113"/>
      <c r="O119" s="113"/>
    </row>
    <row r="120" spans="1:15" s="154" customFormat="1" ht="25.5" customHeight="1" x14ac:dyDescent="0.25">
      <c r="A120" s="197"/>
      <c r="B120" s="213"/>
      <c r="C120" s="151" t="s">
        <v>60</v>
      </c>
      <c r="D120" s="155"/>
      <c r="E120" s="155"/>
      <c r="F120" s="113"/>
      <c r="G120" s="113"/>
      <c r="H120" s="113"/>
      <c r="I120" s="113"/>
      <c r="J120" s="113"/>
      <c r="K120" s="113"/>
      <c r="L120" s="113"/>
      <c r="M120" s="113"/>
      <c r="N120" s="113"/>
      <c r="O120" s="113"/>
    </row>
    <row r="121" spans="1:15" s="154" customFormat="1" ht="25.5" customHeight="1" x14ac:dyDescent="0.25">
      <c r="A121" s="197"/>
      <c r="B121" s="213"/>
      <c r="C121" s="151" t="s">
        <v>70</v>
      </c>
      <c r="D121" s="155"/>
      <c r="E121" s="155"/>
      <c r="F121" s="113"/>
      <c r="G121" s="113"/>
      <c r="H121" s="113"/>
      <c r="I121" s="113"/>
      <c r="J121" s="113"/>
      <c r="K121" s="113"/>
      <c r="L121" s="113"/>
      <c r="M121" s="113"/>
      <c r="N121" s="113"/>
      <c r="O121" s="113"/>
    </row>
    <row r="122" spans="1:15" s="154" customFormat="1" ht="25.5" customHeight="1" thickBot="1" x14ac:dyDescent="0.3">
      <c r="A122" s="198"/>
      <c r="B122" s="214"/>
      <c r="C122" s="152" t="s">
        <v>61</v>
      </c>
      <c r="D122" s="156"/>
      <c r="E122" s="156"/>
      <c r="F122" s="113"/>
      <c r="G122" s="113"/>
      <c r="H122" s="113"/>
      <c r="I122" s="113"/>
      <c r="J122" s="113"/>
      <c r="K122" s="113"/>
      <c r="L122" s="113"/>
      <c r="M122" s="113"/>
      <c r="N122" s="113"/>
      <c r="O122" s="113"/>
    </row>
    <row r="123" spans="1:15" s="154" customFormat="1" ht="25.5" customHeight="1" x14ac:dyDescent="0.25">
      <c r="A123" s="196"/>
      <c r="B123" s="212"/>
      <c r="C123" s="150" t="s">
        <v>59</v>
      </c>
      <c r="D123" s="153"/>
      <c r="E123" s="153"/>
      <c r="F123" s="113"/>
      <c r="G123" s="113"/>
      <c r="H123" s="113"/>
      <c r="I123" s="113"/>
      <c r="J123" s="113"/>
      <c r="K123" s="113"/>
      <c r="L123" s="113"/>
      <c r="M123" s="113"/>
      <c r="N123" s="113"/>
      <c r="O123" s="113"/>
    </row>
    <row r="124" spans="1:15" s="154" customFormat="1" ht="25.5" customHeight="1" x14ac:dyDescent="0.25">
      <c r="A124" s="197"/>
      <c r="B124" s="213"/>
      <c r="C124" s="151" t="s">
        <v>60</v>
      </c>
      <c r="D124" s="155"/>
      <c r="E124" s="155"/>
      <c r="F124" s="113"/>
      <c r="G124" s="113"/>
      <c r="H124" s="113"/>
      <c r="I124" s="113"/>
      <c r="J124" s="113"/>
      <c r="K124" s="113"/>
      <c r="L124" s="113"/>
      <c r="M124" s="113"/>
      <c r="N124" s="113"/>
      <c r="O124" s="113"/>
    </row>
    <row r="125" spans="1:15" s="154" customFormat="1" ht="25.5" customHeight="1" x14ac:dyDescent="0.25">
      <c r="A125" s="197"/>
      <c r="B125" s="213"/>
      <c r="C125" s="151" t="s">
        <v>70</v>
      </c>
      <c r="D125" s="155"/>
      <c r="E125" s="155"/>
      <c r="F125" s="113"/>
      <c r="G125" s="113"/>
      <c r="H125" s="113"/>
      <c r="I125" s="113"/>
      <c r="J125" s="113"/>
      <c r="K125" s="113"/>
      <c r="L125" s="113"/>
      <c r="M125" s="113"/>
      <c r="N125" s="113"/>
      <c r="O125" s="113"/>
    </row>
    <row r="126" spans="1:15" s="154" customFormat="1" ht="25.5" customHeight="1" thickBot="1" x14ac:dyDescent="0.3">
      <c r="A126" s="198"/>
      <c r="B126" s="214"/>
      <c r="C126" s="152" t="s">
        <v>61</v>
      </c>
      <c r="D126" s="156"/>
      <c r="E126" s="156"/>
      <c r="F126" s="113"/>
      <c r="G126" s="113"/>
      <c r="H126" s="113"/>
      <c r="I126" s="113"/>
      <c r="J126" s="113"/>
      <c r="K126" s="113"/>
      <c r="L126" s="113"/>
      <c r="M126" s="113"/>
      <c r="N126" s="113"/>
      <c r="O126" s="113"/>
    </row>
    <row r="127" spans="1:15" s="154" customFormat="1" ht="25.5" customHeight="1" x14ac:dyDescent="0.25">
      <c r="A127" s="196"/>
      <c r="B127" s="212"/>
      <c r="C127" s="150" t="s">
        <v>59</v>
      </c>
      <c r="D127" s="153"/>
      <c r="E127" s="153"/>
      <c r="F127" s="113"/>
      <c r="G127" s="113"/>
      <c r="H127" s="113"/>
      <c r="I127" s="113"/>
      <c r="J127" s="113"/>
      <c r="K127" s="113"/>
      <c r="L127" s="113"/>
      <c r="M127" s="113"/>
      <c r="N127" s="113"/>
      <c r="O127" s="113"/>
    </row>
    <row r="128" spans="1:15" s="154" customFormat="1" ht="25.5" customHeight="1" x14ac:dyDescent="0.25">
      <c r="A128" s="197"/>
      <c r="B128" s="213"/>
      <c r="C128" s="151" t="s">
        <v>60</v>
      </c>
      <c r="D128" s="155"/>
      <c r="E128" s="155"/>
      <c r="F128" s="113"/>
      <c r="G128" s="113"/>
      <c r="H128" s="113"/>
      <c r="I128" s="113"/>
      <c r="J128" s="113"/>
      <c r="K128" s="113"/>
      <c r="L128" s="113"/>
      <c r="M128" s="113"/>
      <c r="N128" s="113"/>
      <c r="O128" s="113"/>
    </row>
    <row r="129" spans="1:15" s="154" customFormat="1" ht="25.5" customHeight="1" x14ac:dyDescent="0.25">
      <c r="A129" s="197"/>
      <c r="B129" s="213"/>
      <c r="C129" s="151" t="s">
        <v>70</v>
      </c>
      <c r="D129" s="155"/>
      <c r="E129" s="155"/>
      <c r="F129" s="113"/>
      <c r="G129" s="113"/>
      <c r="H129" s="113"/>
      <c r="I129" s="113"/>
      <c r="J129" s="113"/>
      <c r="K129" s="113"/>
      <c r="L129" s="113"/>
      <c r="M129" s="113"/>
      <c r="N129" s="113"/>
      <c r="O129" s="113"/>
    </row>
    <row r="130" spans="1:15" s="154" customFormat="1" ht="25.5" customHeight="1" thickBot="1" x14ac:dyDescent="0.3">
      <c r="A130" s="198"/>
      <c r="B130" s="214"/>
      <c r="C130" s="152" t="s">
        <v>61</v>
      </c>
      <c r="D130" s="156"/>
      <c r="E130" s="156"/>
      <c r="F130" s="113"/>
      <c r="G130" s="113"/>
      <c r="H130" s="113"/>
      <c r="I130" s="113"/>
      <c r="J130" s="113"/>
      <c r="K130" s="113"/>
      <c r="L130" s="113"/>
      <c r="M130" s="113"/>
      <c r="N130" s="113"/>
      <c r="O130" s="113"/>
    </row>
    <row r="131" spans="1:15" ht="27.75" customHeight="1" x14ac:dyDescent="0.2">
      <c r="A131" s="132"/>
      <c r="B131" s="99"/>
      <c r="C131" s="93" t="s">
        <v>124</v>
      </c>
      <c r="D131" s="94">
        <f>SUM(D119:D130)</f>
        <v>0</v>
      </c>
      <c r="E131" s="158"/>
    </row>
    <row r="132" spans="1:15" ht="30" x14ac:dyDescent="0.2">
      <c r="A132" s="133"/>
      <c r="B132" s="134"/>
      <c r="C132" s="93" t="s">
        <v>127</v>
      </c>
      <c r="D132" s="158"/>
      <c r="E132" s="94">
        <f>SUM(E119:E130)</f>
        <v>0</v>
      </c>
    </row>
    <row r="133" spans="1:15" ht="15.75" thickBot="1" x14ac:dyDescent="0.25">
      <c r="A133" s="99"/>
      <c r="B133" s="99"/>
      <c r="C133" s="52"/>
      <c r="D133" s="135"/>
      <c r="E133" s="53"/>
    </row>
    <row r="134" spans="1:15" ht="15" x14ac:dyDescent="0.2">
      <c r="A134" s="136"/>
      <c r="B134" s="157" t="s">
        <v>122</v>
      </c>
      <c r="C134" s="52"/>
      <c r="D134" s="135"/>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99" customFormat="1" x14ac:dyDescent="0.2">
      <c r="C148" s="137"/>
      <c r="D148" s="138"/>
      <c r="E148" s="137"/>
    </row>
    <row r="149" spans="3:5" s="99" customFormat="1" x14ac:dyDescent="0.2">
      <c r="C149" s="137"/>
      <c r="D149" s="138"/>
      <c r="E149" s="137"/>
    </row>
    <row r="150" spans="3:5" s="99" customFormat="1" x14ac:dyDescent="0.2">
      <c r="C150" s="137"/>
      <c r="D150" s="138"/>
      <c r="E150" s="137"/>
    </row>
    <row r="151" spans="3:5" s="99" customFormat="1" x14ac:dyDescent="0.2">
      <c r="C151" s="137"/>
      <c r="D151" s="138"/>
      <c r="E151" s="137"/>
    </row>
    <row r="152" spans="3:5" s="99" customFormat="1" x14ac:dyDescent="0.2">
      <c r="C152" s="137"/>
      <c r="D152" s="138"/>
      <c r="E152" s="137"/>
    </row>
    <row r="153" spans="3:5" s="99" customFormat="1" x14ac:dyDescent="0.2">
      <c r="C153" s="137"/>
      <c r="D153" s="138"/>
      <c r="E153" s="137"/>
    </row>
    <row r="154" spans="3:5" s="99" customFormat="1" x14ac:dyDescent="0.2">
      <c r="C154" s="137"/>
      <c r="D154" s="138"/>
      <c r="E154" s="137"/>
    </row>
    <row r="155" spans="3:5" s="99" customFormat="1" x14ac:dyDescent="0.2">
      <c r="C155" s="137"/>
      <c r="D155" s="138"/>
      <c r="E155" s="137"/>
    </row>
    <row r="156" spans="3:5" s="99" customFormat="1" x14ac:dyDescent="0.2">
      <c r="C156" s="137"/>
      <c r="D156" s="138"/>
      <c r="E156" s="137"/>
    </row>
    <row r="157" spans="3:5" s="99" customFormat="1" x14ac:dyDescent="0.2">
      <c r="C157" s="137"/>
      <c r="D157" s="138"/>
      <c r="E157" s="137"/>
    </row>
    <row r="158" spans="3:5" s="99" customFormat="1" x14ac:dyDescent="0.2">
      <c r="C158" s="137"/>
      <c r="D158" s="138"/>
      <c r="E158" s="137"/>
    </row>
    <row r="159" spans="3:5" s="99" customFormat="1" x14ac:dyDescent="0.2">
      <c r="C159" s="137"/>
      <c r="D159" s="138"/>
      <c r="E159" s="137"/>
    </row>
    <row r="160" spans="3:5" s="99" customFormat="1" x14ac:dyDescent="0.2">
      <c r="C160" s="137"/>
      <c r="D160" s="138"/>
      <c r="E160" s="137"/>
    </row>
    <row r="161" spans="3:5" s="99" customFormat="1" x14ac:dyDescent="0.2">
      <c r="C161" s="137"/>
      <c r="D161" s="138"/>
      <c r="E161" s="137"/>
    </row>
    <row r="162" spans="3:5" s="99" customFormat="1" x14ac:dyDescent="0.2">
      <c r="C162" s="137"/>
      <c r="D162" s="138"/>
      <c r="E162" s="137"/>
    </row>
    <row r="163" spans="3:5" s="99" customFormat="1" x14ac:dyDescent="0.2">
      <c r="C163" s="137"/>
      <c r="D163" s="138"/>
      <c r="E163" s="137"/>
    </row>
    <row r="164" spans="3:5" s="99" customFormat="1" x14ac:dyDescent="0.2">
      <c r="C164" s="137"/>
      <c r="D164" s="138"/>
      <c r="E164" s="137"/>
    </row>
    <row r="165" spans="3:5" s="99" customFormat="1" x14ac:dyDescent="0.2">
      <c r="C165" s="137"/>
      <c r="D165" s="138"/>
      <c r="E165" s="137"/>
    </row>
    <row r="166" spans="3:5" s="99" customFormat="1" x14ac:dyDescent="0.2">
      <c r="C166" s="137"/>
      <c r="D166" s="138"/>
      <c r="E166" s="137"/>
    </row>
    <row r="167" spans="3:5" s="99" customFormat="1" x14ac:dyDescent="0.2">
      <c r="C167" s="137"/>
      <c r="D167" s="138"/>
      <c r="E167" s="137"/>
    </row>
    <row r="168" spans="3:5" s="99" customFormat="1" x14ac:dyDescent="0.2">
      <c r="C168" s="137"/>
      <c r="D168" s="138"/>
      <c r="E168" s="137"/>
    </row>
    <row r="169" spans="3:5" s="99" customFormat="1" x14ac:dyDescent="0.2">
      <c r="C169" s="137"/>
      <c r="D169" s="138"/>
      <c r="E169" s="137"/>
    </row>
    <row r="170" spans="3:5" s="99" customFormat="1" x14ac:dyDescent="0.2">
      <c r="C170" s="137"/>
      <c r="D170" s="138"/>
      <c r="E170" s="137"/>
    </row>
    <row r="171" spans="3:5" s="99" customFormat="1" x14ac:dyDescent="0.2">
      <c r="C171" s="137"/>
      <c r="D171" s="138"/>
      <c r="E171" s="137"/>
    </row>
    <row r="172" spans="3:5" s="99" customFormat="1" x14ac:dyDescent="0.2">
      <c r="C172" s="137"/>
      <c r="D172" s="138"/>
      <c r="E172" s="137"/>
    </row>
    <row r="173" spans="3:5" s="99" customFormat="1" x14ac:dyDescent="0.2">
      <c r="C173" s="137"/>
      <c r="D173" s="138"/>
      <c r="E173" s="137"/>
    </row>
    <row r="174" spans="3:5" s="99" customFormat="1" x14ac:dyDescent="0.2">
      <c r="C174" s="137"/>
      <c r="D174" s="138"/>
      <c r="E174" s="137"/>
    </row>
    <row r="175" spans="3:5" s="99" customFormat="1" x14ac:dyDescent="0.2">
      <c r="C175" s="137"/>
      <c r="D175" s="138"/>
      <c r="E175" s="137"/>
    </row>
    <row r="176" spans="3:5" s="99" customFormat="1" x14ac:dyDescent="0.2">
      <c r="C176" s="137"/>
      <c r="D176" s="138"/>
      <c r="E176" s="137"/>
    </row>
    <row r="177" spans="3:5" s="99" customFormat="1" x14ac:dyDescent="0.2">
      <c r="C177" s="137"/>
      <c r="D177" s="138"/>
      <c r="E177" s="137"/>
    </row>
    <row r="178" spans="3:5" s="99" customFormat="1" x14ac:dyDescent="0.2">
      <c r="C178" s="137"/>
      <c r="D178" s="138"/>
      <c r="E178" s="137"/>
    </row>
    <row r="179" spans="3:5" s="99" customFormat="1" x14ac:dyDescent="0.2">
      <c r="C179" s="137"/>
      <c r="D179" s="138"/>
      <c r="E179" s="137"/>
    </row>
    <row r="180" spans="3:5" s="99" customFormat="1" x14ac:dyDescent="0.2">
      <c r="C180" s="137"/>
      <c r="D180" s="138"/>
      <c r="E180" s="137"/>
    </row>
    <row r="181" spans="3:5" s="99" customFormat="1" x14ac:dyDescent="0.2">
      <c r="C181" s="137"/>
      <c r="D181" s="138"/>
      <c r="E181" s="137"/>
    </row>
    <row r="182" spans="3:5" s="99" customFormat="1" x14ac:dyDescent="0.2">
      <c r="C182" s="137"/>
      <c r="D182" s="138"/>
      <c r="E182" s="137"/>
    </row>
    <row r="183" spans="3:5" s="99" customFormat="1" x14ac:dyDescent="0.2">
      <c r="C183" s="137"/>
      <c r="D183" s="138"/>
      <c r="E183" s="137"/>
    </row>
    <row r="184" spans="3:5" s="99" customFormat="1" x14ac:dyDescent="0.2">
      <c r="C184" s="137"/>
      <c r="D184" s="138"/>
      <c r="E184" s="137"/>
    </row>
    <row r="185" spans="3:5" s="99" customFormat="1" x14ac:dyDescent="0.2">
      <c r="C185" s="137"/>
      <c r="D185" s="138"/>
      <c r="E185" s="137"/>
    </row>
    <row r="186" spans="3:5" s="99" customFormat="1" x14ac:dyDescent="0.2">
      <c r="C186" s="137"/>
      <c r="D186" s="138"/>
      <c r="E186" s="137"/>
    </row>
    <row r="187" spans="3:5" s="99" customFormat="1" x14ac:dyDescent="0.2">
      <c r="C187" s="137"/>
      <c r="D187" s="138"/>
      <c r="E187" s="137"/>
    </row>
    <row r="188" spans="3:5" s="99" customFormat="1" x14ac:dyDescent="0.2">
      <c r="C188" s="137"/>
      <c r="D188" s="138"/>
      <c r="E188" s="137"/>
    </row>
    <row r="189" spans="3:5" s="99" customFormat="1" x14ac:dyDescent="0.2">
      <c r="C189" s="137"/>
      <c r="D189" s="138"/>
      <c r="E189" s="137"/>
    </row>
    <row r="190" spans="3:5" s="99" customFormat="1" x14ac:dyDescent="0.2">
      <c r="C190" s="137"/>
      <c r="D190" s="138"/>
      <c r="E190" s="137"/>
    </row>
    <row r="191" spans="3:5" s="99" customFormat="1" x14ac:dyDescent="0.2">
      <c r="C191" s="137"/>
      <c r="D191" s="138"/>
      <c r="E191" s="137"/>
    </row>
    <row r="192" spans="3:5" s="99" customFormat="1" x14ac:dyDescent="0.2">
      <c r="C192" s="137"/>
      <c r="D192" s="138"/>
      <c r="E192" s="137"/>
    </row>
    <row r="193" spans="3:5" s="99" customFormat="1" x14ac:dyDescent="0.2">
      <c r="C193" s="137"/>
      <c r="D193" s="138"/>
      <c r="E193" s="137"/>
    </row>
    <row r="194" spans="3:5" s="99" customFormat="1" x14ac:dyDescent="0.2">
      <c r="C194" s="137"/>
      <c r="D194" s="138"/>
      <c r="E194" s="137"/>
    </row>
    <row r="195" spans="3:5" s="99" customFormat="1" x14ac:dyDescent="0.2">
      <c r="C195" s="137"/>
      <c r="D195" s="138"/>
      <c r="E195" s="137"/>
    </row>
    <row r="196" spans="3:5" s="99" customFormat="1" x14ac:dyDescent="0.2">
      <c r="C196" s="137"/>
      <c r="D196" s="138"/>
      <c r="E196" s="137"/>
    </row>
    <row r="197" spans="3:5" s="99" customFormat="1" x14ac:dyDescent="0.2">
      <c r="C197" s="137"/>
      <c r="D197" s="138"/>
      <c r="E197" s="137"/>
    </row>
    <row r="198" spans="3:5" s="99" customFormat="1" x14ac:dyDescent="0.2">
      <c r="C198" s="137"/>
      <c r="D198" s="138"/>
      <c r="E198" s="137"/>
    </row>
    <row r="199" spans="3:5" s="99" customFormat="1" x14ac:dyDescent="0.2">
      <c r="C199" s="137"/>
      <c r="D199" s="138"/>
      <c r="E199" s="137"/>
    </row>
    <row r="200" spans="3:5" s="99" customFormat="1" x14ac:dyDescent="0.2">
      <c r="C200" s="137"/>
      <c r="D200" s="138"/>
      <c r="E200" s="137"/>
    </row>
    <row r="201" spans="3:5" s="99" customFormat="1" x14ac:dyDescent="0.2">
      <c r="C201" s="137"/>
      <c r="D201" s="138"/>
      <c r="E201" s="137"/>
    </row>
    <row r="202" spans="3:5" s="99" customFormat="1" x14ac:dyDescent="0.2">
      <c r="C202" s="137"/>
      <c r="D202" s="138"/>
      <c r="E202" s="137"/>
    </row>
    <row r="203" spans="3:5" s="99" customFormat="1" x14ac:dyDescent="0.2">
      <c r="C203" s="137"/>
      <c r="D203" s="138"/>
      <c r="E203" s="137"/>
    </row>
    <row r="204" spans="3:5" s="99" customFormat="1" x14ac:dyDescent="0.2">
      <c r="C204" s="137"/>
      <c r="D204" s="138"/>
      <c r="E204" s="137"/>
    </row>
    <row r="205" spans="3:5" s="99" customFormat="1" x14ac:dyDescent="0.2">
      <c r="C205" s="137"/>
      <c r="D205" s="138"/>
      <c r="E205" s="137"/>
    </row>
    <row r="206" spans="3:5" s="99" customFormat="1" x14ac:dyDescent="0.2">
      <c r="C206" s="137"/>
      <c r="D206" s="138"/>
      <c r="E206" s="137"/>
    </row>
    <row r="207" spans="3:5" s="99" customFormat="1" x14ac:dyDescent="0.2">
      <c r="C207" s="137"/>
      <c r="D207" s="138"/>
      <c r="E207" s="137"/>
    </row>
    <row r="208" spans="3:5" s="99" customFormat="1" x14ac:dyDescent="0.2">
      <c r="C208" s="137"/>
      <c r="D208" s="138"/>
      <c r="E208" s="137"/>
    </row>
    <row r="209" spans="3:5" s="99" customFormat="1" x14ac:dyDescent="0.2">
      <c r="C209" s="137"/>
      <c r="D209" s="138"/>
      <c r="E209" s="137"/>
    </row>
    <row r="210" spans="3:5" s="99" customFormat="1" x14ac:dyDescent="0.2">
      <c r="C210" s="137"/>
      <c r="D210" s="138"/>
      <c r="E210" s="137"/>
    </row>
    <row r="211" spans="3:5" s="99" customFormat="1" x14ac:dyDescent="0.2">
      <c r="C211" s="137"/>
      <c r="D211" s="138"/>
      <c r="E211" s="137"/>
    </row>
    <row r="212" spans="3:5" s="99" customFormat="1" x14ac:dyDescent="0.2">
      <c r="C212" s="137"/>
      <c r="D212" s="138"/>
      <c r="E212" s="137"/>
    </row>
    <row r="213" spans="3:5" s="99" customFormat="1" x14ac:dyDescent="0.2">
      <c r="C213" s="137"/>
      <c r="D213" s="138"/>
      <c r="E213" s="137"/>
    </row>
    <row r="214" spans="3:5" s="99" customFormat="1" x14ac:dyDescent="0.2">
      <c r="C214" s="137"/>
      <c r="D214" s="138"/>
      <c r="E214" s="137"/>
    </row>
    <row r="215" spans="3:5" s="99" customFormat="1" x14ac:dyDescent="0.2">
      <c r="C215" s="137"/>
      <c r="D215" s="138"/>
      <c r="E215" s="137"/>
    </row>
    <row r="216" spans="3:5" s="99" customFormat="1" x14ac:dyDescent="0.2">
      <c r="C216" s="137"/>
      <c r="D216" s="138"/>
      <c r="E216" s="137"/>
    </row>
    <row r="217" spans="3:5" s="99" customFormat="1" x14ac:dyDescent="0.2">
      <c r="C217" s="137"/>
      <c r="D217" s="138"/>
      <c r="E217" s="137"/>
    </row>
    <row r="218" spans="3:5" s="99" customFormat="1" x14ac:dyDescent="0.2">
      <c r="C218" s="137"/>
      <c r="D218" s="138"/>
      <c r="E218" s="137"/>
    </row>
    <row r="219" spans="3:5" s="99" customFormat="1" x14ac:dyDescent="0.2">
      <c r="C219" s="137"/>
      <c r="D219" s="138"/>
      <c r="E219" s="137"/>
    </row>
    <row r="220" spans="3:5" s="99" customFormat="1" x14ac:dyDescent="0.2">
      <c r="C220" s="137"/>
      <c r="D220" s="138"/>
      <c r="E220" s="137"/>
    </row>
    <row r="221" spans="3:5" s="99" customFormat="1" x14ac:dyDescent="0.2">
      <c r="C221" s="137"/>
      <c r="D221" s="138"/>
      <c r="E221" s="137"/>
    </row>
    <row r="222" spans="3:5" s="99" customFormat="1" x14ac:dyDescent="0.2">
      <c r="C222" s="137"/>
      <c r="D222" s="138"/>
      <c r="E222" s="137"/>
    </row>
    <row r="223" spans="3:5" s="99" customFormat="1" x14ac:dyDescent="0.2">
      <c r="C223" s="137"/>
      <c r="D223" s="138"/>
      <c r="E223" s="137"/>
    </row>
    <row r="224" spans="3:5" s="99" customFormat="1" x14ac:dyDescent="0.2">
      <c r="C224" s="137"/>
      <c r="D224" s="138"/>
      <c r="E224" s="137"/>
    </row>
    <row r="225" spans="3:5" s="99" customFormat="1" x14ac:dyDescent="0.2">
      <c r="C225" s="137"/>
      <c r="D225" s="138"/>
      <c r="E225" s="137"/>
    </row>
    <row r="226" spans="3:5" s="99" customFormat="1" x14ac:dyDescent="0.2">
      <c r="C226" s="137"/>
      <c r="D226" s="138"/>
      <c r="E226" s="137"/>
    </row>
    <row r="227" spans="3:5" s="99" customFormat="1" x14ac:dyDescent="0.2">
      <c r="C227" s="137"/>
      <c r="D227" s="138"/>
      <c r="E227" s="137"/>
    </row>
    <row r="228" spans="3:5" s="99" customFormat="1" x14ac:dyDescent="0.2">
      <c r="C228" s="137"/>
      <c r="D228" s="138"/>
      <c r="E228" s="137"/>
    </row>
    <row r="229" spans="3:5" s="99" customFormat="1" x14ac:dyDescent="0.2">
      <c r="C229" s="137"/>
      <c r="D229" s="138"/>
      <c r="E229" s="137"/>
    </row>
    <row r="230" spans="3:5" s="99" customFormat="1" x14ac:dyDescent="0.2">
      <c r="C230" s="137"/>
      <c r="D230" s="138"/>
      <c r="E230" s="137"/>
    </row>
    <row r="231" spans="3:5" s="99" customFormat="1" x14ac:dyDescent="0.2">
      <c r="C231" s="137"/>
      <c r="D231" s="138"/>
      <c r="E231" s="137"/>
    </row>
    <row r="232" spans="3:5" s="99" customFormat="1" x14ac:dyDescent="0.2">
      <c r="C232" s="137"/>
      <c r="D232" s="138"/>
      <c r="E232" s="137"/>
    </row>
    <row r="233" spans="3:5" s="99" customFormat="1" x14ac:dyDescent="0.2">
      <c r="C233" s="137"/>
      <c r="D233" s="138"/>
      <c r="E233" s="137"/>
    </row>
    <row r="234" spans="3:5" s="99" customFormat="1" x14ac:dyDescent="0.2">
      <c r="C234" s="137"/>
      <c r="D234" s="138"/>
      <c r="E234" s="137"/>
    </row>
    <row r="235" spans="3:5" s="99" customFormat="1" x14ac:dyDescent="0.2">
      <c r="C235" s="137"/>
      <c r="D235" s="138"/>
      <c r="E235" s="137"/>
    </row>
    <row r="236" spans="3:5" s="99" customFormat="1" x14ac:dyDescent="0.2">
      <c r="C236" s="137"/>
      <c r="D236" s="138"/>
      <c r="E236" s="137"/>
    </row>
    <row r="237" spans="3:5" s="99" customFormat="1" x14ac:dyDescent="0.2">
      <c r="C237" s="137"/>
      <c r="D237" s="138"/>
      <c r="E237" s="137"/>
    </row>
    <row r="238" spans="3:5" s="99" customFormat="1" x14ac:dyDescent="0.2">
      <c r="C238" s="137"/>
      <c r="D238" s="138"/>
      <c r="E238" s="137"/>
    </row>
    <row r="239" spans="3:5" s="99" customFormat="1" x14ac:dyDescent="0.2">
      <c r="C239" s="137"/>
      <c r="D239" s="138"/>
      <c r="E239" s="137"/>
    </row>
    <row r="240" spans="3:5" s="99" customFormat="1" x14ac:dyDescent="0.2">
      <c r="C240" s="137"/>
      <c r="D240" s="138"/>
      <c r="E240" s="137"/>
    </row>
    <row r="241" spans="3:5" s="99" customFormat="1" x14ac:dyDescent="0.2">
      <c r="C241" s="137"/>
      <c r="D241" s="138"/>
      <c r="E241" s="137"/>
    </row>
    <row r="242" spans="3:5" s="99" customFormat="1" x14ac:dyDescent="0.2">
      <c r="C242" s="137"/>
      <c r="D242" s="138"/>
      <c r="E242" s="137"/>
    </row>
    <row r="243" spans="3:5" s="99" customFormat="1" x14ac:dyDescent="0.2">
      <c r="C243" s="137"/>
      <c r="D243" s="138"/>
      <c r="E243" s="137"/>
    </row>
    <row r="244" spans="3:5" s="99" customFormat="1" x14ac:dyDescent="0.2">
      <c r="C244" s="137"/>
      <c r="D244" s="138"/>
      <c r="E244" s="137"/>
    </row>
    <row r="245" spans="3:5" s="99" customFormat="1" x14ac:dyDescent="0.2">
      <c r="C245" s="137"/>
      <c r="D245" s="138"/>
      <c r="E245" s="137"/>
    </row>
    <row r="246" spans="3:5" s="99" customFormat="1" x14ac:dyDescent="0.2">
      <c r="C246" s="137"/>
      <c r="D246" s="138"/>
      <c r="E246" s="137"/>
    </row>
    <row r="247" spans="3:5" s="99" customFormat="1" x14ac:dyDescent="0.2">
      <c r="C247" s="137"/>
      <c r="D247" s="138"/>
      <c r="E247" s="137"/>
    </row>
    <row r="248" spans="3:5" s="99" customFormat="1" x14ac:dyDescent="0.2">
      <c r="C248" s="137"/>
      <c r="D248" s="138"/>
      <c r="E248" s="137"/>
    </row>
    <row r="249" spans="3:5" s="99" customFormat="1" x14ac:dyDescent="0.2">
      <c r="C249" s="137"/>
      <c r="D249" s="138"/>
      <c r="E249" s="137"/>
    </row>
    <row r="250" spans="3:5" s="99" customFormat="1" x14ac:dyDescent="0.2">
      <c r="C250" s="137"/>
      <c r="D250" s="138"/>
      <c r="E250" s="137"/>
    </row>
    <row r="251" spans="3:5" s="99" customFormat="1" x14ac:dyDescent="0.2">
      <c r="C251" s="137"/>
      <c r="D251" s="138"/>
      <c r="E251" s="137"/>
    </row>
    <row r="252" spans="3:5" s="99" customFormat="1" x14ac:dyDescent="0.2">
      <c r="C252" s="137"/>
      <c r="D252" s="138"/>
      <c r="E252" s="137"/>
    </row>
    <row r="253" spans="3:5" s="99" customFormat="1" x14ac:dyDescent="0.2">
      <c r="C253" s="137"/>
      <c r="D253" s="138"/>
      <c r="E253" s="137"/>
    </row>
    <row r="254" spans="3:5" s="99" customFormat="1" x14ac:dyDescent="0.2">
      <c r="C254" s="137"/>
      <c r="D254" s="138"/>
      <c r="E254" s="137"/>
    </row>
    <row r="255" spans="3:5" s="99" customFormat="1" x14ac:dyDescent="0.2">
      <c r="C255" s="137"/>
      <c r="D255" s="138"/>
      <c r="E255" s="137"/>
    </row>
    <row r="256" spans="3:5" s="99" customFormat="1" x14ac:dyDescent="0.2">
      <c r="C256" s="137"/>
      <c r="D256" s="138"/>
      <c r="E256" s="137"/>
    </row>
    <row r="257" spans="3:5" s="99" customFormat="1" x14ac:dyDescent="0.2">
      <c r="C257" s="137"/>
      <c r="D257" s="138"/>
      <c r="E257" s="137"/>
    </row>
    <row r="258" spans="3:5" s="99" customFormat="1" x14ac:dyDescent="0.2">
      <c r="C258" s="137"/>
      <c r="D258" s="138"/>
      <c r="E258" s="137"/>
    </row>
    <row r="259" spans="3:5" s="99" customFormat="1" x14ac:dyDescent="0.2">
      <c r="C259" s="137"/>
      <c r="D259" s="138"/>
      <c r="E259" s="137"/>
    </row>
    <row r="260" spans="3:5" s="99" customFormat="1" x14ac:dyDescent="0.2">
      <c r="C260" s="137"/>
      <c r="D260" s="138"/>
      <c r="E260" s="137"/>
    </row>
    <row r="261" spans="3:5" s="99" customFormat="1" x14ac:dyDescent="0.2">
      <c r="C261" s="137"/>
      <c r="D261" s="138"/>
      <c r="E261" s="137"/>
    </row>
    <row r="262" spans="3:5" s="99" customFormat="1" x14ac:dyDescent="0.2">
      <c r="C262" s="137"/>
      <c r="D262" s="138"/>
      <c r="E262" s="137"/>
    </row>
    <row r="263" spans="3:5" s="99" customFormat="1" x14ac:dyDescent="0.2">
      <c r="C263" s="137"/>
      <c r="D263" s="138"/>
      <c r="E263" s="137"/>
    </row>
    <row r="264" spans="3:5" s="99" customFormat="1" x14ac:dyDescent="0.2">
      <c r="C264" s="137"/>
      <c r="D264" s="138"/>
      <c r="E264" s="137"/>
    </row>
    <row r="265" spans="3:5" s="99" customFormat="1" x14ac:dyDescent="0.2">
      <c r="C265" s="137"/>
      <c r="D265" s="138"/>
      <c r="E265" s="137"/>
    </row>
    <row r="266" spans="3:5" s="99" customFormat="1" x14ac:dyDescent="0.2">
      <c r="C266" s="137"/>
      <c r="D266" s="138"/>
      <c r="E266" s="137"/>
    </row>
    <row r="267" spans="3:5" s="99" customFormat="1" x14ac:dyDescent="0.2">
      <c r="C267" s="137"/>
      <c r="D267" s="138"/>
      <c r="E267" s="137"/>
    </row>
    <row r="268" spans="3:5" s="99" customFormat="1" x14ac:dyDescent="0.2">
      <c r="C268" s="137"/>
      <c r="D268" s="138"/>
      <c r="E268" s="137"/>
    </row>
    <row r="269" spans="3:5" s="99" customFormat="1" x14ac:dyDescent="0.2">
      <c r="C269" s="137"/>
      <c r="D269" s="138"/>
      <c r="E269" s="137"/>
    </row>
    <row r="270" spans="3:5" s="99" customFormat="1" x14ac:dyDescent="0.2">
      <c r="C270" s="137"/>
      <c r="D270" s="138"/>
      <c r="E270" s="137"/>
    </row>
    <row r="271" spans="3:5" s="99" customFormat="1" x14ac:dyDescent="0.2">
      <c r="C271" s="137"/>
      <c r="D271" s="138"/>
      <c r="E271" s="137"/>
    </row>
    <row r="272" spans="3:5" s="99" customFormat="1" x14ac:dyDescent="0.2">
      <c r="C272" s="137"/>
      <c r="D272" s="138"/>
      <c r="E272" s="137"/>
    </row>
    <row r="273" spans="3:5" s="99" customFormat="1" x14ac:dyDescent="0.2">
      <c r="C273" s="137"/>
      <c r="D273" s="138"/>
      <c r="E273" s="137"/>
    </row>
    <row r="274" spans="3:5" s="99" customFormat="1" x14ac:dyDescent="0.2">
      <c r="C274" s="137"/>
      <c r="D274" s="138"/>
      <c r="E274" s="137"/>
    </row>
    <row r="275" spans="3:5" s="99" customFormat="1" x14ac:dyDescent="0.2">
      <c r="C275" s="137"/>
      <c r="D275" s="138"/>
      <c r="E275" s="137"/>
    </row>
    <row r="276" spans="3:5" s="99" customFormat="1" x14ac:dyDescent="0.2">
      <c r="C276" s="137"/>
      <c r="D276" s="138"/>
      <c r="E276" s="137"/>
    </row>
    <row r="277" spans="3:5" s="99" customFormat="1" x14ac:dyDescent="0.2">
      <c r="C277" s="137"/>
      <c r="D277" s="138"/>
      <c r="E277" s="137"/>
    </row>
    <row r="278" spans="3:5" s="99" customFormat="1" x14ac:dyDescent="0.2">
      <c r="C278" s="137"/>
      <c r="D278" s="138"/>
      <c r="E278" s="137"/>
    </row>
    <row r="279" spans="3:5" s="99" customFormat="1" x14ac:dyDescent="0.2">
      <c r="C279" s="137"/>
      <c r="D279" s="138"/>
      <c r="E279" s="137"/>
    </row>
    <row r="280" spans="3:5" s="99" customFormat="1" x14ac:dyDescent="0.2">
      <c r="C280" s="137"/>
      <c r="D280" s="138"/>
      <c r="E280" s="137"/>
    </row>
    <row r="281" spans="3:5" s="99" customFormat="1" x14ac:dyDescent="0.2">
      <c r="C281" s="137"/>
      <c r="D281" s="138"/>
      <c r="E281" s="137"/>
    </row>
    <row r="282" spans="3:5" s="99" customFormat="1" x14ac:dyDescent="0.2">
      <c r="C282" s="137"/>
      <c r="D282" s="138"/>
      <c r="E282" s="137"/>
    </row>
    <row r="283" spans="3:5" s="99" customFormat="1" x14ac:dyDescent="0.2">
      <c r="C283" s="137"/>
      <c r="D283" s="138"/>
      <c r="E283" s="137"/>
    </row>
    <row r="284" spans="3:5" s="99" customFormat="1" x14ac:dyDescent="0.2">
      <c r="C284" s="137"/>
      <c r="D284" s="138"/>
      <c r="E284" s="137"/>
    </row>
    <row r="285" spans="3:5" s="99" customFormat="1" x14ac:dyDescent="0.2">
      <c r="C285" s="137"/>
      <c r="D285" s="138"/>
      <c r="E285" s="137"/>
    </row>
    <row r="286" spans="3:5" s="99" customFormat="1" x14ac:dyDescent="0.2">
      <c r="C286" s="137"/>
      <c r="D286" s="138"/>
      <c r="E286" s="137"/>
    </row>
    <row r="287" spans="3:5" s="99" customFormat="1" x14ac:dyDescent="0.2">
      <c r="C287" s="137"/>
      <c r="D287" s="138"/>
      <c r="E287" s="137"/>
    </row>
    <row r="288" spans="3:5" s="99" customFormat="1" x14ac:dyDescent="0.2">
      <c r="C288" s="137"/>
      <c r="D288" s="138"/>
      <c r="E288" s="137"/>
    </row>
    <row r="289" spans="3:5" s="99" customFormat="1" x14ac:dyDescent="0.2">
      <c r="C289" s="137"/>
      <c r="D289" s="138"/>
      <c r="E289" s="137"/>
    </row>
    <row r="290" spans="3:5" s="99" customFormat="1" x14ac:dyDescent="0.2">
      <c r="C290" s="137"/>
      <c r="D290" s="138"/>
      <c r="E290" s="137"/>
    </row>
    <row r="291" spans="3:5" s="99" customFormat="1" x14ac:dyDescent="0.2">
      <c r="C291" s="137"/>
      <c r="D291" s="138"/>
      <c r="E291" s="137"/>
    </row>
    <row r="292" spans="3:5" s="99" customFormat="1" x14ac:dyDescent="0.2">
      <c r="C292" s="137"/>
      <c r="D292" s="138"/>
      <c r="E292" s="137"/>
    </row>
    <row r="293" spans="3:5" s="99" customFormat="1" x14ac:dyDescent="0.2">
      <c r="C293" s="137"/>
      <c r="D293" s="138"/>
      <c r="E293" s="137"/>
    </row>
    <row r="294" spans="3:5" s="99" customFormat="1" x14ac:dyDescent="0.2">
      <c r="C294" s="137"/>
      <c r="D294" s="138"/>
      <c r="E294" s="137"/>
    </row>
    <row r="295" spans="3:5" s="99" customFormat="1" x14ac:dyDescent="0.2">
      <c r="C295" s="137"/>
      <c r="D295" s="138"/>
      <c r="E295" s="137"/>
    </row>
    <row r="296" spans="3:5" s="99" customFormat="1" x14ac:dyDescent="0.2">
      <c r="C296" s="137"/>
      <c r="D296" s="138"/>
      <c r="E296" s="137"/>
    </row>
    <row r="297" spans="3:5" s="99" customFormat="1" x14ac:dyDescent="0.2">
      <c r="C297" s="137"/>
      <c r="D297" s="138"/>
      <c r="E297" s="137"/>
    </row>
    <row r="298" spans="3:5" s="99" customFormat="1" x14ac:dyDescent="0.2">
      <c r="C298" s="137"/>
      <c r="D298" s="138"/>
      <c r="E298" s="137"/>
    </row>
    <row r="299" spans="3:5" s="99" customFormat="1" x14ac:dyDescent="0.2">
      <c r="C299" s="137"/>
      <c r="D299" s="138"/>
      <c r="E299" s="137"/>
    </row>
    <row r="300" spans="3:5" s="99" customFormat="1" x14ac:dyDescent="0.2">
      <c r="C300" s="137"/>
      <c r="D300" s="138"/>
      <c r="E300" s="137"/>
    </row>
    <row r="301" spans="3:5" s="99" customFormat="1" x14ac:dyDescent="0.2">
      <c r="C301" s="137"/>
      <c r="D301" s="138"/>
      <c r="E301" s="137"/>
    </row>
    <row r="302" spans="3:5" s="99" customFormat="1" x14ac:dyDescent="0.2">
      <c r="C302" s="137"/>
      <c r="D302" s="138"/>
      <c r="E302" s="137"/>
    </row>
    <row r="303" spans="3:5" s="99" customFormat="1" x14ac:dyDescent="0.2">
      <c r="C303" s="137"/>
      <c r="D303" s="138"/>
      <c r="E303" s="137"/>
    </row>
    <row r="304" spans="3:5" s="99" customFormat="1" x14ac:dyDescent="0.2">
      <c r="C304" s="137"/>
      <c r="D304" s="138"/>
      <c r="E304" s="137"/>
    </row>
    <row r="305" spans="3:5" s="99" customFormat="1" x14ac:dyDescent="0.2">
      <c r="C305" s="137"/>
      <c r="D305" s="138"/>
      <c r="E305" s="137"/>
    </row>
    <row r="306" spans="3:5" s="99" customFormat="1" x14ac:dyDescent="0.2">
      <c r="C306" s="137"/>
      <c r="D306" s="138"/>
      <c r="E306" s="137"/>
    </row>
    <row r="307" spans="3:5" s="99" customFormat="1" x14ac:dyDescent="0.2">
      <c r="C307" s="137"/>
      <c r="D307" s="138"/>
      <c r="E307" s="137"/>
    </row>
    <row r="308" spans="3:5" s="99" customFormat="1" x14ac:dyDescent="0.2">
      <c r="C308" s="137"/>
      <c r="D308" s="138"/>
      <c r="E308" s="137"/>
    </row>
    <row r="309" spans="3:5" s="99" customFormat="1" x14ac:dyDescent="0.2">
      <c r="C309" s="137"/>
      <c r="D309" s="138"/>
      <c r="E309" s="137"/>
    </row>
    <row r="310" spans="3:5" s="99" customFormat="1" x14ac:dyDescent="0.2">
      <c r="C310" s="137"/>
      <c r="D310" s="138"/>
      <c r="E310" s="137"/>
    </row>
    <row r="311" spans="3:5" s="99" customFormat="1" x14ac:dyDescent="0.2">
      <c r="C311" s="137"/>
      <c r="D311" s="138"/>
      <c r="E311" s="137"/>
    </row>
    <row r="312" spans="3:5" s="99" customFormat="1" x14ac:dyDescent="0.2">
      <c r="C312" s="137"/>
      <c r="D312" s="138"/>
      <c r="E312" s="137"/>
    </row>
    <row r="313" spans="3:5" s="99" customFormat="1" x14ac:dyDescent="0.2">
      <c r="C313" s="137"/>
      <c r="D313" s="138"/>
      <c r="E313" s="137"/>
    </row>
    <row r="314" spans="3:5" s="99" customFormat="1" x14ac:dyDescent="0.2">
      <c r="C314" s="137"/>
      <c r="D314" s="138"/>
      <c r="E314" s="137"/>
    </row>
    <row r="315" spans="3:5" s="99" customFormat="1" x14ac:dyDescent="0.2">
      <c r="C315" s="137"/>
      <c r="D315" s="138"/>
      <c r="E315" s="137"/>
    </row>
    <row r="316" spans="3:5" s="99" customFormat="1" x14ac:dyDescent="0.2">
      <c r="C316" s="137"/>
      <c r="D316" s="138"/>
      <c r="E316" s="137"/>
    </row>
    <row r="317" spans="3:5" s="99" customFormat="1" x14ac:dyDescent="0.2">
      <c r="C317" s="137"/>
      <c r="D317" s="138"/>
      <c r="E317" s="137"/>
    </row>
    <row r="318" spans="3:5" s="99" customFormat="1" x14ac:dyDescent="0.2">
      <c r="C318" s="137"/>
      <c r="D318" s="138"/>
      <c r="E318" s="137"/>
    </row>
  </sheetData>
  <mergeCells count="35">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 ref="C20:D20"/>
    <mergeCell ref="C28:D28"/>
    <mergeCell ref="C34:D34"/>
    <mergeCell ref="C43:D43"/>
    <mergeCell ref="C47:D4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s>
  <conditionalFormatting sqref="B111">
    <cfRule type="cellIs" dxfId="0" priority="1" operator="greaterThan">
      <formula>0.15</formula>
    </cfRule>
  </conditionalFormatting>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23" t="s">
        <v>52</v>
      </c>
      <c r="B2" s="224"/>
      <c r="C2" s="224"/>
      <c r="D2" s="224"/>
      <c r="E2" s="224"/>
      <c r="F2" s="224"/>
      <c r="G2" s="224"/>
      <c r="H2" s="224"/>
      <c r="I2" s="224"/>
      <c r="J2" s="224"/>
      <c r="K2" s="224"/>
      <c r="L2" s="224"/>
      <c r="M2" s="224"/>
      <c r="N2" s="225"/>
    </row>
    <row r="4" spans="1:14" s="28" customFormat="1" x14ac:dyDescent="0.25">
      <c r="A4" s="28" t="s">
        <v>64</v>
      </c>
    </row>
    <row r="5" spans="1:14" ht="15.75" thickBot="1" x14ac:dyDescent="0.3"/>
    <row r="6" spans="1:14" ht="32.25" customHeight="1" thickBot="1" x14ac:dyDescent="0.3">
      <c r="F6" s="232" t="s">
        <v>32</v>
      </c>
      <c r="G6" s="233"/>
      <c r="H6" s="233"/>
      <c r="I6" s="233"/>
      <c r="J6" s="233"/>
      <c r="K6" s="234"/>
    </row>
    <row r="7" spans="1:14" ht="15.75" thickBot="1" x14ac:dyDescent="0.3"/>
    <row r="8" spans="1:14" ht="75.75" customHeight="1" thickTop="1" thickBot="1" x14ac:dyDescent="0.4">
      <c r="B8" s="226" t="s">
        <v>31</v>
      </c>
      <c r="C8" s="227"/>
      <c r="D8" s="227"/>
      <c r="E8" s="227"/>
      <c r="F8" s="227"/>
      <c r="G8" s="227"/>
      <c r="H8" s="227"/>
      <c r="I8" s="227"/>
      <c r="J8" s="227"/>
      <c r="K8" s="227"/>
      <c r="L8" s="227"/>
      <c r="M8" s="227"/>
      <c r="N8" s="228"/>
    </row>
    <row r="9" spans="1:14" ht="15.75" thickTop="1" x14ac:dyDescent="0.25"/>
    <row r="11" spans="1:14" ht="15.75" thickBot="1" x14ac:dyDescent="0.3"/>
    <row r="12" spans="1:14" ht="32.25" customHeight="1" thickBot="1" x14ac:dyDescent="0.3">
      <c r="F12" s="220" t="s">
        <v>33</v>
      </c>
      <c r="G12" s="221"/>
      <c r="H12" s="221"/>
      <c r="I12" s="221"/>
      <c r="J12" s="221"/>
      <c r="K12" s="222"/>
    </row>
    <row r="14" spans="1:14" x14ac:dyDescent="0.25">
      <c r="A14" s="24"/>
    </row>
    <row r="16" spans="1:14" ht="15.75" thickBot="1" x14ac:dyDescent="0.3"/>
    <row r="17" spans="2:14" ht="75.75" customHeight="1" thickTop="1" thickBot="1" x14ac:dyDescent="0.3">
      <c r="B17" s="217" t="s">
        <v>39</v>
      </c>
      <c r="C17" s="218"/>
      <c r="D17" s="218"/>
      <c r="E17" s="218"/>
      <c r="F17" s="218"/>
      <c r="G17" s="218"/>
      <c r="H17" s="218"/>
      <c r="I17" s="218"/>
      <c r="J17" s="218"/>
      <c r="K17" s="218"/>
      <c r="L17" s="218"/>
      <c r="M17" s="218"/>
      <c r="N17" s="219"/>
    </row>
    <row r="18" spans="2:14" ht="15.75" thickTop="1" x14ac:dyDescent="0.25"/>
    <row r="19" spans="2:14" ht="15.75" thickBot="1" x14ac:dyDescent="0.3"/>
    <row r="20" spans="2:14" ht="36" customHeight="1" thickTop="1" thickBot="1" x14ac:dyDescent="0.3">
      <c r="B20" s="229" t="s">
        <v>34</v>
      </c>
      <c r="C20" s="230"/>
      <c r="D20" s="230"/>
      <c r="E20" s="230"/>
      <c r="F20" s="231"/>
    </row>
    <row r="21" spans="2:14" ht="15.75" thickTop="1" x14ac:dyDescent="0.25"/>
    <row r="22" spans="2:14" ht="15.75" thickBot="1" x14ac:dyDescent="0.3"/>
    <row r="23" spans="2:14" ht="61.5" customHeight="1" thickTop="1" thickBot="1" x14ac:dyDescent="0.3">
      <c r="B23" s="217" t="s">
        <v>35</v>
      </c>
      <c r="C23" s="218"/>
      <c r="D23" s="218"/>
      <c r="E23" s="218"/>
      <c r="F23" s="218"/>
      <c r="G23" s="218"/>
      <c r="H23" s="218"/>
      <c r="I23" s="218"/>
      <c r="J23" s="218"/>
      <c r="K23" s="218"/>
      <c r="L23" s="218"/>
      <c r="M23" s="218"/>
      <c r="N23" s="219"/>
    </row>
    <row r="24" spans="2:14" ht="15.75" thickTop="1" x14ac:dyDescent="0.25"/>
    <row r="25" spans="2:14" ht="15.75" thickBot="1" x14ac:dyDescent="0.3"/>
    <row r="26" spans="2:14" ht="61.5" customHeight="1" thickTop="1" thickBot="1" x14ac:dyDescent="0.3">
      <c r="B26" s="235" t="s">
        <v>45</v>
      </c>
      <c r="C26" s="218"/>
      <c r="D26" s="218"/>
      <c r="E26" s="218"/>
      <c r="F26" s="218"/>
      <c r="G26" s="218"/>
      <c r="H26" s="218"/>
      <c r="I26" s="218"/>
      <c r="J26" s="218"/>
      <c r="K26" s="218"/>
      <c r="L26" s="218"/>
      <c r="M26" s="218"/>
      <c r="N26" s="219"/>
    </row>
    <row r="27" spans="2:14" ht="15.75" thickTop="1" x14ac:dyDescent="0.25"/>
    <row r="30" spans="2:14" ht="15.75" thickBot="1" x14ac:dyDescent="0.3"/>
    <row r="31" spans="2:14" ht="75.75" customHeight="1" thickTop="1" thickBot="1" x14ac:dyDescent="0.3">
      <c r="B31" s="217" t="s">
        <v>36</v>
      </c>
      <c r="C31" s="218"/>
      <c r="D31" s="218"/>
      <c r="E31" s="218"/>
      <c r="F31" s="218"/>
      <c r="G31" s="218"/>
      <c r="H31" s="218"/>
      <c r="I31" s="218"/>
      <c r="J31" s="218"/>
      <c r="K31" s="218"/>
      <c r="L31" s="218"/>
      <c r="M31" s="218"/>
      <c r="N31" s="219"/>
    </row>
    <row r="32" spans="2:14" ht="15.75" thickTop="1" x14ac:dyDescent="0.25"/>
    <row r="33" spans="2:14" ht="15.75" thickBot="1" x14ac:dyDescent="0.3"/>
    <row r="34" spans="2:14" ht="36" customHeight="1" thickTop="1" thickBot="1" x14ac:dyDescent="0.3">
      <c r="B34" s="229" t="s">
        <v>34</v>
      </c>
      <c r="C34" s="230"/>
      <c r="D34" s="230"/>
      <c r="E34" s="230"/>
      <c r="F34" s="231"/>
    </row>
    <row r="35" spans="2:14" ht="15.75" thickTop="1" x14ac:dyDescent="0.25"/>
    <row r="36" spans="2:14" ht="15.75" thickBot="1" x14ac:dyDescent="0.3"/>
    <row r="37" spans="2:14" ht="72" customHeight="1" thickTop="1" thickBot="1" x14ac:dyDescent="0.3">
      <c r="B37" s="217" t="s">
        <v>41</v>
      </c>
      <c r="C37" s="218"/>
      <c r="D37" s="218"/>
      <c r="E37" s="218"/>
      <c r="F37" s="218"/>
      <c r="G37" s="218"/>
      <c r="H37" s="218"/>
      <c r="I37" s="218"/>
      <c r="J37" s="218"/>
      <c r="K37" s="218"/>
      <c r="L37" s="218"/>
      <c r="M37" s="218"/>
      <c r="N37" s="219"/>
    </row>
    <row r="38" spans="2:14" ht="15.75" thickTop="1" x14ac:dyDescent="0.25"/>
    <row r="39" spans="2:14" ht="15.75" thickBot="1" x14ac:dyDescent="0.3"/>
    <row r="40" spans="2:14" ht="61.5" customHeight="1" thickTop="1" thickBot="1" x14ac:dyDescent="0.3">
      <c r="B40" s="217" t="s">
        <v>37</v>
      </c>
      <c r="C40" s="218"/>
      <c r="D40" s="218"/>
      <c r="E40" s="218"/>
      <c r="F40" s="218"/>
      <c r="G40" s="218"/>
      <c r="H40" s="218"/>
      <c r="I40" s="218"/>
      <c r="J40" s="218"/>
      <c r="K40" s="218"/>
      <c r="L40" s="218"/>
      <c r="M40" s="218"/>
      <c r="N40" s="219"/>
    </row>
    <row r="41" spans="2:14" ht="15.75" thickTop="1" x14ac:dyDescent="0.25"/>
    <row r="42" spans="2:14" ht="15.75" thickBot="1" x14ac:dyDescent="0.3"/>
    <row r="43" spans="2:14" ht="61.5" customHeight="1" thickTop="1" thickBot="1" x14ac:dyDescent="0.3">
      <c r="B43" s="217" t="s">
        <v>38</v>
      </c>
      <c r="C43" s="218"/>
      <c r="D43" s="218"/>
      <c r="E43" s="218"/>
      <c r="F43" s="218"/>
      <c r="G43" s="218"/>
      <c r="H43" s="218"/>
      <c r="I43" s="218"/>
      <c r="J43" s="218"/>
      <c r="K43" s="218"/>
      <c r="L43" s="218"/>
      <c r="M43" s="218"/>
      <c r="N43" s="219"/>
    </row>
    <row r="44" spans="2:14" ht="15.75" thickTop="1" x14ac:dyDescent="0.25"/>
    <row r="45" spans="2:14" ht="15.75" thickBot="1" x14ac:dyDescent="0.3"/>
    <row r="46" spans="2:14" ht="61.5" customHeight="1" thickTop="1" thickBot="1" x14ac:dyDescent="0.3">
      <c r="B46" s="235" t="s">
        <v>53</v>
      </c>
      <c r="C46" s="218"/>
      <c r="D46" s="218"/>
      <c r="E46" s="218"/>
      <c r="F46" s="218"/>
      <c r="G46" s="218"/>
      <c r="H46" s="218"/>
      <c r="I46" s="218"/>
      <c r="J46" s="218"/>
      <c r="K46" s="218"/>
      <c r="L46" s="218"/>
      <c r="M46" s="218"/>
      <c r="N46" s="219"/>
    </row>
    <row r="47" spans="2:14" ht="15.75" thickTop="1" x14ac:dyDescent="0.25"/>
    <row r="50" spans="2:14" ht="15.75" thickBot="1" x14ac:dyDescent="0.3"/>
    <row r="51" spans="2:14" ht="75.75" customHeight="1" thickTop="1" thickBot="1" x14ac:dyDescent="0.3">
      <c r="B51" s="235" t="s">
        <v>54</v>
      </c>
      <c r="C51" s="218"/>
      <c r="D51" s="218"/>
      <c r="E51" s="218"/>
      <c r="F51" s="218"/>
      <c r="G51" s="218"/>
      <c r="H51" s="218"/>
      <c r="I51" s="218"/>
      <c r="J51" s="218"/>
      <c r="K51" s="218"/>
      <c r="L51" s="218"/>
      <c r="M51" s="218"/>
      <c r="N51" s="219"/>
    </row>
    <row r="52" spans="2:14" ht="15.75" thickTop="1" x14ac:dyDescent="0.25"/>
    <row r="53" spans="2:14" ht="15.75" thickBot="1" x14ac:dyDescent="0.3"/>
    <row r="54" spans="2:14" ht="36" customHeight="1" thickTop="1" thickBot="1" x14ac:dyDescent="0.3">
      <c r="B54" s="229" t="s">
        <v>34</v>
      </c>
      <c r="C54" s="230"/>
      <c r="D54" s="230"/>
      <c r="E54" s="230"/>
      <c r="F54" s="231"/>
    </row>
    <row r="55" spans="2:14" ht="15.75" thickTop="1" x14ac:dyDescent="0.25"/>
    <row r="56" spans="2:14" ht="15.75" thickBot="1" x14ac:dyDescent="0.3"/>
    <row r="57" spans="2:14" ht="72" customHeight="1" thickTop="1" thickBot="1" x14ac:dyDescent="0.3">
      <c r="B57" s="235" t="s">
        <v>55</v>
      </c>
      <c r="C57" s="218"/>
      <c r="D57" s="218"/>
      <c r="E57" s="218"/>
      <c r="F57" s="218"/>
      <c r="G57" s="218"/>
      <c r="H57" s="218"/>
      <c r="I57" s="218"/>
      <c r="J57" s="218"/>
      <c r="K57" s="218"/>
      <c r="L57" s="218"/>
      <c r="M57" s="218"/>
      <c r="N57" s="219"/>
    </row>
    <row r="58" spans="2:14" ht="15.75" thickTop="1" x14ac:dyDescent="0.25"/>
    <row r="59" spans="2:14" ht="15.75" thickBot="1" x14ac:dyDescent="0.3"/>
    <row r="60" spans="2:14" ht="71.25" customHeight="1" thickTop="1" thickBot="1" x14ac:dyDescent="0.3">
      <c r="B60" s="217" t="s">
        <v>40</v>
      </c>
      <c r="C60" s="218"/>
      <c r="D60" s="218"/>
      <c r="E60" s="218"/>
      <c r="F60" s="218"/>
      <c r="G60" s="218"/>
      <c r="H60" s="218"/>
      <c r="I60" s="218"/>
      <c r="J60" s="218"/>
      <c r="K60" s="218"/>
      <c r="L60" s="218"/>
      <c r="M60" s="218"/>
      <c r="N60" s="219"/>
    </row>
    <row r="61" spans="2:14" ht="15.75" thickTop="1" x14ac:dyDescent="0.25"/>
    <row r="65" spans="2:14" ht="15.75" thickBot="1" x14ac:dyDescent="0.3"/>
    <row r="66" spans="2:14" ht="75.75" customHeight="1" thickTop="1" thickBot="1" x14ac:dyDescent="0.3">
      <c r="B66" s="236" t="s">
        <v>48</v>
      </c>
      <c r="C66" s="237"/>
      <c r="D66" s="237"/>
      <c r="E66" s="237"/>
      <c r="F66" s="237"/>
      <c r="G66" s="237"/>
      <c r="H66" s="237"/>
      <c r="I66" s="237"/>
      <c r="J66" s="237"/>
      <c r="K66" s="237"/>
      <c r="L66" s="237"/>
      <c r="M66" s="237"/>
      <c r="N66" s="238"/>
    </row>
    <row r="67" spans="2:14" ht="15.75" thickTop="1" x14ac:dyDescent="0.25"/>
    <row r="68" spans="2:14" ht="15.75" thickBot="1" x14ac:dyDescent="0.3"/>
    <row r="69" spans="2:14" ht="98.25" customHeight="1" thickTop="1" thickBot="1" x14ac:dyDescent="0.3">
      <c r="B69" s="235" t="s">
        <v>47</v>
      </c>
      <c r="C69" s="218"/>
      <c r="D69" s="218"/>
      <c r="E69" s="218"/>
      <c r="F69" s="218"/>
      <c r="G69" s="218"/>
      <c r="H69" s="218"/>
      <c r="I69" s="218"/>
      <c r="J69" s="218"/>
      <c r="K69" s="218"/>
      <c r="L69" s="218"/>
      <c r="M69" s="218"/>
      <c r="N69" s="219"/>
    </row>
    <row r="70" spans="2:14" ht="31.5" customHeight="1" thickTop="1" x14ac:dyDescent="0.25"/>
    <row r="71" spans="2:14" ht="15.75" thickBot="1" x14ac:dyDescent="0.3"/>
    <row r="72" spans="2:14" ht="60" customHeight="1" thickTop="1" thickBot="1" x14ac:dyDescent="0.3">
      <c r="B72" s="235" t="s">
        <v>46</v>
      </c>
      <c r="C72" s="218"/>
      <c r="D72" s="218"/>
      <c r="E72" s="218"/>
      <c r="F72" s="218"/>
      <c r="G72" s="218"/>
      <c r="H72" s="218"/>
      <c r="I72" s="218"/>
      <c r="J72" s="218"/>
      <c r="K72" s="218"/>
      <c r="L72" s="218"/>
      <c r="M72" s="218"/>
      <c r="N72" s="219"/>
    </row>
    <row r="73" spans="2:14" ht="15.75" thickTop="1" x14ac:dyDescent="0.25"/>
    <row r="74" spans="2:14" ht="15.75" thickBot="1" x14ac:dyDescent="0.3"/>
    <row r="75" spans="2:14" ht="48.75" customHeight="1" thickTop="1" thickBot="1" x14ac:dyDescent="0.3">
      <c r="B75" s="235" t="s">
        <v>65</v>
      </c>
      <c r="C75" s="218"/>
      <c r="D75" s="218"/>
      <c r="E75" s="218"/>
      <c r="F75" s="218"/>
      <c r="G75" s="218"/>
      <c r="H75" s="218"/>
      <c r="I75" s="218"/>
      <c r="J75" s="218"/>
      <c r="K75" s="218"/>
      <c r="L75" s="218"/>
      <c r="M75" s="218"/>
      <c r="N75" s="219"/>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F12" sqref="F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41" t="s">
        <v>163</v>
      </c>
      <c r="C1" s="242"/>
      <c r="D1" s="242"/>
      <c r="E1" s="242"/>
      <c r="F1" s="242"/>
      <c r="G1" s="242"/>
      <c r="H1" s="242"/>
      <c r="I1" s="243"/>
    </row>
    <row r="2" spans="2:10" x14ac:dyDescent="0.25">
      <c r="B2" s="242"/>
      <c r="C2" s="242"/>
      <c r="D2" s="242"/>
      <c r="E2" s="242"/>
      <c r="F2" s="242"/>
      <c r="G2" s="242"/>
      <c r="H2" s="242"/>
      <c r="I2" s="242"/>
    </row>
    <row r="3" spans="2:10" x14ac:dyDescent="0.25">
      <c r="B3" s="40" t="s">
        <v>82</v>
      </c>
      <c r="C3" s="40" t="s">
        <v>83</v>
      </c>
      <c r="D3" s="40" t="s">
        <v>84</v>
      </c>
      <c r="E3" s="64" t="s">
        <v>133</v>
      </c>
      <c r="F3" s="65"/>
      <c r="G3" s="66"/>
      <c r="H3" s="67"/>
      <c r="I3" s="68"/>
    </row>
    <row r="4" spans="2:10" ht="60" x14ac:dyDescent="0.25">
      <c r="B4" s="39">
        <v>1</v>
      </c>
      <c r="C4" s="167" t="s">
        <v>153</v>
      </c>
      <c r="D4" s="168" t="s">
        <v>154</v>
      </c>
      <c r="E4" s="164"/>
      <c r="F4" s="165"/>
      <c r="G4" s="38"/>
      <c r="H4" s="161"/>
      <c r="I4" s="161"/>
      <c r="J4" s="162"/>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69" t="s">
        <v>166</v>
      </c>
      <c r="F7" s="46"/>
      <c r="G7" s="47"/>
      <c r="H7" s="48"/>
      <c r="I7" s="49"/>
    </row>
    <row r="8" spans="2:10" ht="81.75" customHeight="1" x14ac:dyDescent="0.25">
      <c r="B8" s="244">
        <v>5</v>
      </c>
      <c r="C8" s="63" t="s">
        <v>131</v>
      </c>
      <c r="D8" s="239" t="s">
        <v>134</v>
      </c>
      <c r="E8" s="70" t="s">
        <v>97</v>
      </c>
      <c r="F8" s="71" t="s">
        <v>101</v>
      </c>
      <c r="G8" s="71" t="s">
        <v>98</v>
      </c>
      <c r="H8" s="71" t="s">
        <v>99</v>
      </c>
      <c r="I8" s="72" t="s">
        <v>100</v>
      </c>
    </row>
    <row r="9" spans="2:10" ht="75" x14ac:dyDescent="0.25">
      <c r="B9" s="245"/>
      <c r="C9" s="73"/>
      <c r="D9" s="240"/>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168</v>
      </c>
      <c r="E12" s="41"/>
      <c r="F12" s="42"/>
      <c r="G12" s="43"/>
      <c r="H12" s="44"/>
      <c r="I12" s="45"/>
    </row>
    <row r="13" spans="2:10" ht="102.75" customHeight="1" x14ac:dyDescent="0.25">
      <c r="B13" s="39">
        <v>9</v>
      </c>
      <c r="C13" s="39" t="s">
        <v>88</v>
      </c>
      <c r="D13" s="39" t="s">
        <v>156</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0" t="s">
        <v>112</v>
      </c>
      <c r="E18" s="169" t="s">
        <v>167</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7">
        <v>17</v>
      </c>
      <c r="C21" s="166" t="s">
        <v>164</v>
      </c>
      <c r="D21" s="167" t="s">
        <v>161</v>
      </c>
      <c r="E21" s="160"/>
      <c r="F21" s="160"/>
      <c r="G21" s="38"/>
      <c r="H21" s="161"/>
      <c r="I21" s="163"/>
    </row>
    <row r="22" spans="2:9" ht="30" x14ac:dyDescent="0.25">
      <c r="B22" s="167">
        <v>18</v>
      </c>
      <c r="C22" s="166" t="s">
        <v>165</v>
      </c>
      <c r="D22" s="167" t="s">
        <v>162</v>
      </c>
      <c r="E22" s="160"/>
      <c r="F22" s="160"/>
      <c r="G22" s="38"/>
      <c r="H22" s="161"/>
      <c r="I22" s="163"/>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5" t="s">
        <v>89</v>
      </c>
      <c r="B8" s="95" t="str">
        <f>IF('AAP-DGOS_GBudget'!A2=RappelData!B9,"","Il s'agit d'une trame antérieure. Veuillez utiliser la dernière version proposée.")</f>
        <v/>
      </c>
    </row>
    <row r="9" spans="1:2" x14ac:dyDescent="0.25">
      <c r="A9" s="95" t="s">
        <v>152</v>
      </c>
      <c r="B9" s="95" t="s">
        <v>159</v>
      </c>
    </row>
    <row r="10" spans="1:2" x14ac:dyDescent="0.25">
      <c r="A10" s="95" t="s">
        <v>138</v>
      </c>
      <c r="B10" s="95">
        <f>'AAP-DGOS_GBudget'!B9:E9</f>
        <v>0</v>
      </c>
    </row>
    <row r="11" spans="1:2" ht="30" x14ac:dyDescent="0.25">
      <c r="A11" s="96" t="s">
        <v>140</v>
      </c>
      <c r="B11" s="95">
        <f>'AAP-DGOS_GBudget'!B6</f>
        <v>0</v>
      </c>
    </row>
    <row r="12" spans="1:2" ht="30" x14ac:dyDescent="0.25">
      <c r="A12" s="96" t="s">
        <v>141</v>
      </c>
      <c r="B12" s="97"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2025-02-17T11:41:11Z</dcterms:modified>
</cp:coreProperties>
</file>